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66" i="1"/>
  <c r="B66"/>
  <c r="C42"/>
  <c r="B42"/>
  <c r="C28"/>
  <c r="B28"/>
  <c r="D32"/>
  <c r="C53"/>
  <c r="B74"/>
  <c r="B16" l="1"/>
  <c r="B55"/>
  <c r="B61" l="1"/>
  <c r="C71"/>
  <c r="B4"/>
  <c r="B71"/>
  <c r="C36"/>
  <c r="C38"/>
  <c r="C48"/>
  <c r="C55"/>
  <c r="C61"/>
  <c r="C74"/>
  <c r="C76"/>
  <c r="C4"/>
  <c r="C16"/>
  <c r="C64"/>
  <c r="D46"/>
  <c r="D23"/>
  <c r="B64"/>
  <c r="B48"/>
  <c r="B76"/>
  <c r="D58"/>
  <c r="D40"/>
  <c r="B36"/>
  <c r="D33"/>
  <c r="D29"/>
  <c r="D75"/>
  <c r="D41"/>
  <c r="D52"/>
  <c r="D25"/>
  <c r="D24"/>
  <c r="D20"/>
  <c r="D19"/>
  <c r="D18"/>
  <c r="D17"/>
  <c r="D14"/>
  <c r="D13"/>
  <c r="D12"/>
  <c r="D11"/>
  <c r="D10"/>
  <c r="D8"/>
  <c r="D6"/>
  <c r="D5"/>
  <c r="D78"/>
  <c r="D77"/>
  <c r="D73"/>
  <c r="D70"/>
  <c r="D69"/>
  <c r="D68"/>
  <c r="D67"/>
  <c r="D65"/>
  <c r="D63"/>
  <c r="D62"/>
  <c r="D60"/>
  <c r="D59"/>
  <c r="D57"/>
  <c r="D56"/>
  <c r="D50"/>
  <c r="D34"/>
  <c r="D31"/>
  <c r="D30"/>
  <c r="D47"/>
  <c r="D45"/>
  <c r="D44"/>
  <c r="D43"/>
  <c r="D39"/>
  <c r="D37"/>
  <c r="D35"/>
  <c r="D7"/>
  <c r="B79" l="1"/>
  <c r="C79"/>
  <c r="D64"/>
  <c r="B26"/>
  <c r="D38"/>
  <c r="D36"/>
  <c r="C26"/>
  <c r="D4"/>
  <c r="D74"/>
  <c r="D76"/>
  <c r="D71"/>
  <c r="D66"/>
  <c r="D61"/>
  <c r="D55"/>
  <c r="D42"/>
  <c r="D28"/>
  <c r="D16"/>
  <c r="D79" l="1"/>
  <c r="D26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<sst xmlns="http://schemas.openxmlformats.org/spreadsheetml/2006/main" count="82" uniqueCount="82">
  <si>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</si>
  <si>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</si>
  <si>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</si>
  <si>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</si>
  <si>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</si>
  <si>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</si>
  <si>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</si>
  <si>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</si>
  <si>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</si>
  <si>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</si>
  <si>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</si>
  <si>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</si>
  <si>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</si>
  <si>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</si>
  <si>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</si>
  <si>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</si>
  <si>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</si>
  <si>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</si>
  <si>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</si>
  <si>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</si>
  <si>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</si>
  <si>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</si>
  <si>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</si>
  <si>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</si>
  <si>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</si>
  <si>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</si>
  <si>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</si>
  <si>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</si>
  <si>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</si>
  <si>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</si>
  <si>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</si>
  <si>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</si>
  <si>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</si>
  <si>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</si>
  <si>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</si>
  <si>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</si>
  <si>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</si>
  <si>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</si>
  <si>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</si>
  <si>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</si>
  <si>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</si>
  <si>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</si>
  <si>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</si>
  <si>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</si>
  <si>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</si>
  <si>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</si>
  <si>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</si>
  <si>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</si>
  <si>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</si>
  <si>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</si>
  <si>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</si>
  <si>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</si>
  <si>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</si>
  <si>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</si>
  <si>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</si>
  <si>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</si>
  <si>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</si>
  <si>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</si>
  <si>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</si>
  <si>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</si>
  <si>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</si>
  <si>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</si>
  <si>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</si>
  <si>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</si>
  <si>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</si>
  <si>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</si>
  <si>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</si>
  <si>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</si>
  <si>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</si>
  <si>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</si>
  <si>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</si>
  <si>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</si>
  <si>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</si>
  <si>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</si>
  <si>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</si>
  <si>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</si>
  <si>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</si>
  <si>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</si>
  <si>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</si>
  <si>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</si>
  <si>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</si>
  <si>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01.11.2020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</si>
</sst>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81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78460.7</v>
      </c>
      <c r="D4" s="63">
        <f>C4/B4*100</f>
        <v>80.706105260559283</v>
      </c>
    </row>
    <row r="5" spans="1:4" ht="16.5" thickBot="1">
      <c r="A5" s="57" t="s">
        <v>4</v>
      </c>
      <c r="B5" s="5">
        <v>45730</v>
      </c>
      <c r="C5" s="5">
        <v>34394.199999999997</v>
      </c>
      <c r="D5" s="58">
        <f>C5/B5*100</f>
        <v>75.211458561119599</v>
      </c>
    </row>
    <row r="6" spans="1:4" ht="32.25" thickBot="1">
      <c r="A6" s="57" t="s">
        <v>5</v>
      </c>
      <c r="B6" s="5">
        <v>315.3</v>
      </c>
      <c r="C6" s="5">
        <v>234.7</v>
      </c>
      <c r="D6" s="58">
        <f>C6/B6*100</f>
        <v>74.437044084998405</v>
      </c>
    </row>
    <row r="7" spans="1:4" ht="16.5" thickBot="1">
      <c r="A7" s="57" t="s">
        <v>6</v>
      </c>
      <c r="B7" s="5">
        <v>18010.2</v>
      </c>
      <c r="C7" s="5">
        <v>22560.5</v>
      </c>
      <c r="D7" s="58">
        <f t="shared" ref="D7:D79" si="0">C7/B7*100</f>
        <v>125.2651275388391</v>
      </c>
    </row>
    <row r="8" spans="1:4" ht="16.5" thickBot="1">
      <c r="A8" s="57" t="s">
        <v>7</v>
      </c>
      <c r="B8" s="5">
        <v>2800</v>
      </c>
      <c r="C8" s="5">
        <v>2630.3</v>
      </c>
      <c r="D8" s="58">
        <f t="shared" si="0"/>
        <v>93.939285714285731</v>
      </c>
    </row>
    <row r="9" spans="1:4" ht="32.25" thickBot="1">
      <c r="A9" s="57" t="s">
        <v>70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7744.4</v>
      </c>
      <c r="D10" s="58">
        <f t="shared" si="0"/>
        <v>66.418524871355061</v>
      </c>
    </row>
    <row r="11" spans="1:4" ht="16.5" thickBot="1">
      <c r="A11" s="57" t="s">
        <v>9</v>
      </c>
      <c r="B11" s="5">
        <v>200</v>
      </c>
      <c r="C11" s="5">
        <v>119</v>
      </c>
      <c r="D11" s="58">
        <f t="shared" si="0"/>
        <v>59.5</v>
      </c>
    </row>
    <row r="12" spans="1:4" ht="32.25" thickBot="1">
      <c r="A12" s="57" t="s">
        <v>10</v>
      </c>
      <c r="B12" s="5">
        <v>17712.3</v>
      </c>
      <c r="C12" s="7">
        <v>9669.7999999999993</v>
      </c>
      <c r="D12" s="58">
        <f t="shared" si="0"/>
        <v>54.593700422869986</v>
      </c>
    </row>
    <row r="13" spans="1:4" ht="32.25" thickBot="1">
      <c r="A13" s="57" t="s">
        <v>11</v>
      </c>
      <c r="B13" s="5">
        <v>410</v>
      </c>
      <c r="C13" s="6">
        <v>132.19999999999999</v>
      </c>
      <c r="D13" s="58">
        <f t="shared" si="0"/>
        <v>32.243902439024389</v>
      </c>
    </row>
    <row r="14" spans="1:4" ht="16.5" thickBot="1">
      <c r="A14" s="57" t="s">
        <v>13</v>
      </c>
      <c r="B14" s="5">
        <v>380</v>
      </c>
      <c r="C14" s="6">
        <v>446.6</v>
      </c>
      <c r="D14" s="58">
        <f t="shared" si="0"/>
        <v>117.5263157894737</v>
      </c>
    </row>
    <row r="15" spans="1:4" ht="16.5" thickBot="1">
      <c r="A15" s="59" t="s">
        <v>12</v>
      </c>
      <c r="B15" s="36"/>
      <c r="C15" s="69">
        <v>529</v>
      </c>
      <c r="D15" s="28"/>
    </row>
    <row r="16" spans="1:4" ht="16.5" thickBot="1">
      <c r="A16" s="61" t="s">
        <v>14</v>
      </c>
      <c r="B16" s="62">
        <f>B17+B18+B19+B20+B22+B23+B24+B25+B21</f>
        <v>1041187.2000000001</v>
      </c>
      <c r="C16" s="62">
        <f>SUM(C17:C25)</f>
        <v>724662.89999999991</v>
      </c>
      <c r="D16" s="63">
        <f t="shared" si="0"/>
        <v>69.599674294881837</v>
      </c>
    </row>
    <row r="17" spans="1:10" ht="32.25" thickBot="1">
      <c r="A17" s="57" t="s">
        <v>15</v>
      </c>
      <c r="B17" s="5">
        <v>401690.4</v>
      </c>
      <c r="C17" s="5">
        <v>309272.8</v>
      </c>
      <c r="D17" s="58">
        <f t="shared" si="0"/>
        <v>76.992828307572196</v>
      </c>
    </row>
    <row r="18" spans="1:10" ht="48" thickBot="1">
      <c r="A18" s="57" t="s">
        <v>16</v>
      </c>
      <c r="B18" s="5">
        <v>188045.7</v>
      </c>
      <c r="C18" s="5">
        <v>79141.3</v>
      </c>
      <c r="D18" s="58">
        <f t="shared" si="0"/>
        <v>42.086205640437399</v>
      </c>
    </row>
    <row r="19" spans="1:10" ht="32.25" thickBot="1">
      <c r="A19" s="57" t="s">
        <v>17</v>
      </c>
      <c r="B19" s="5">
        <v>416806.2</v>
      </c>
      <c r="C19" s="5">
        <v>328798.8</v>
      </c>
      <c r="D19" s="58">
        <f t="shared" si="0"/>
        <v>78.88529489244641</v>
      </c>
    </row>
    <row r="20" spans="1:10" ht="16.5" thickBot="1">
      <c r="A20" s="57" t="s">
        <v>18</v>
      </c>
      <c r="B20" s="5">
        <v>29477.7</v>
      </c>
      <c r="C20" s="6">
        <v>8577</v>
      </c>
      <c r="D20" s="58">
        <f t="shared" si="0"/>
        <v>29.096571306445213</v>
      </c>
    </row>
    <row r="21" spans="1:10" ht="48" thickBot="1">
      <c r="A21" s="57" t="s">
        <v>78</v>
      </c>
      <c r="B21" s="5">
        <v>0</v>
      </c>
      <c r="C21" s="6"/>
      <c r="D21" s="58"/>
    </row>
    <row r="22" spans="1:10" ht="32.25" thickBot="1">
      <c r="A22" s="57" t="s">
        <v>77</v>
      </c>
      <c r="B22" s="5">
        <v>0</v>
      </c>
      <c r="C22" s="6"/>
      <c r="D22" s="58"/>
    </row>
    <row r="23" spans="1:10" ht="16.5" thickBot="1">
      <c r="A23" s="57" t="s">
        <v>69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32.5</v>
      </c>
      <c r="D24" s="58">
        <f t="shared" si="0"/>
        <v>107.26072607260726</v>
      </c>
    </row>
    <row r="25" spans="1:10" ht="48" thickBot="1">
      <c r="A25" s="57" t="s">
        <v>20</v>
      </c>
      <c r="B25" s="77">
        <v>-1159.5</v>
      </c>
      <c r="C25" s="77">
        <v>-1159.5</v>
      </c>
      <c r="D25" s="58">
        <f t="shared" si="0"/>
        <v>100</v>
      </c>
    </row>
    <row r="26" spans="1:10" ht="16.5" thickBot="1">
      <c r="A26" s="60" t="s">
        <v>21</v>
      </c>
      <c r="B26" s="83">
        <f>B4+B16</f>
        <v>1138405</v>
      </c>
      <c r="C26" s="83">
        <f>C4+C16</f>
        <v>803123.59999999986</v>
      </c>
      <c r="D26" s="58">
        <f t="shared" si="0"/>
        <v>70.548144113913764</v>
      </c>
    </row>
    <row r="27" spans="1:10" ht="16.5" thickBot="1">
      <c r="A27" s="78" t="s">
        <v>68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B29+B30+B31+B32+B33+B34+B35</f>
        <v>78135.799999999988</v>
      </c>
      <c r="C28" s="33">
        <f>C29+C30+C31+C32+C33+C34+C35</f>
        <v>62502.6</v>
      </c>
      <c r="D28" s="44">
        <f t="shared" si="0"/>
        <v>79.992269868613377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1654.9</v>
      </c>
      <c r="C29" s="10">
        <v>1309.2</v>
      </c>
      <c r="D29" s="49">
        <f t="shared" si="0"/>
        <v>79.110520273128287</v>
      </c>
    </row>
    <row r="30" spans="1:10" ht="63">
      <c r="A30" s="65" t="s">
        <v>35</v>
      </c>
      <c r="B30" s="12">
        <v>3146</v>
      </c>
      <c r="C30" s="10">
        <v>2246.6</v>
      </c>
      <c r="D30" s="49">
        <f t="shared" si="0"/>
        <v>71.411315956770508</v>
      </c>
    </row>
    <row r="31" spans="1:10" ht="63">
      <c r="A31" s="65" t="s">
        <v>36</v>
      </c>
      <c r="B31" s="12">
        <v>23064.5</v>
      </c>
      <c r="C31" s="10">
        <v>18305.599999999999</v>
      </c>
      <c r="D31" s="49">
        <f t="shared" si="0"/>
        <v>79.366992564330459</v>
      </c>
    </row>
    <row r="32" spans="1:10" ht="15.75">
      <c r="A32" s="65" t="s">
        <v>75</v>
      </c>
      <c r="B32" s="12">
        <v>13.6</v>
      </c>
      <c r="C32" s="10">
        <v>13.6</v>
      </c>
      <c r="D32" s="49">
        <f t="shared" si="0"/>
        <v>100</v>
      </c>
    </row>
    <row r="33" spans="1:4" ht="47.25">
      <c r="A33" s="65" t="s">
        <v>37</v>
      </c>
      <c r="B33" s="12">
        <v>9715</v>
      </c>
      <c r="C33" s="10">
        <v>8004.1</v>
      </c>
      <c r="D33" s="49">
        <f t="shared" si="0"/>
        <v>82.38908903757077</v>
      </c>
    </row>
    <row r="34" spans="1:4" ht="15.75">
      <c r="A34" s="65" t="s">
        <v>38</v>
      </c>
      <c r="B34" s="12">
        <v>406.1</v>
      </c>
      <c r="C34" s="10"/>
      <c r="D34" s="49">
        <f t="shared" si="0"/>
        <v>0</v>
      </c>
    </row>
    <row r="35" spans="1:4" ht="16.5" thickBot="1">
      <c r="A35" s="66" t="s">
        <v>39</v>
      </c>
      <c r="B35" s="42">
        <v>40135.699999999997</v>
      </c>
      <c r="C35" s="23">
        <v>32623.5</v>
      </c>
      <c r="D35" s="45">
        <f t="shared" si="0"/>
        <v>81.282997431214611</v>
      </c>
    </row>
    <row r="36" spans="1:4" ht="16.5" thickBot="1">
      <c r="A36" s="18" t="s">
        <v>22</v>
      </c>
      <c r="B36" s="19">
        <f>B37</f>
        <v>1342.6</v>
      </c>
      <c r="C36" s="20">
        <f>C37</f>
        <v>943.4</v>
      </c>
      <c r="D36" s="21">
        <f t="shared" si="0"/>
        <v>70.266646804707293</v>
      </c>
    </row>
    <row r="37" spans="1:4" ht="16.5" thickBot="1">
      <c r="A37" s="26" t="s">
        <v>40</v>
      </c>
      <c r="B37" s="1">
        <v>1342.6</v>
      </c>
      <c r="C37" s="27">
        <v>943.4</v>
      </c>
      <c r="D37" s="28">
        <f t="shared" si="0"/>
        <v>70.266646804707293</v>
      </c>
    </row>
    <row r="38" spans="1:4" ht="32.25" thickBot="1">
      <c r="A38" s="18" t="s">
        <v>23</v>
      </c>
      <c r="B38" s="19">
        <v>5327.9</v>
      </c>
      <c r="C38" s="20">
        <f>C39+C40+C41</f>
        <v>4676</v>
      </c>
      <c r="D38" s="21">
        <f t="shared" si="0"/>
        <v>87.764409992680044</v>
      </c>
    </row>
    <row r="39" spans="1:4" ht="47.25">
      <c r="A39" s="14" t="s">
        <v>41</v>
      </c>
      <c r="B39" s="15">
        <v>3172.5</v>
      </c>
      <c r="C39" s="16">
        <v>2590.6999999999998</v>
      </c>
      <c r="D39" s="17">
        <f t="shared" si="0"/>
        <v>81.661150512214334</v>
      </c>
    </row>
    <row r="40" spans="1:4" ht="15.75">
      <c r="A40" s="9" t="s">
        <v>67</v>
      </c>
      <c r="B40" s="10">
        <v>2085.3000000000002</v>
      </c>
      <c r="C40" s="12">
        <v>2085.3000000000002</v>
      </c>
      <c r="D40" s="11">
        <f t="shared" si="0"/>
        <v>100</v>
      </c>
    </row>
    <row r="41" spans="1:4" ht="33" customHeight="1" thickBot="1">
      <c r="A41" s="22" t="s">
        <v>64</v>
      </c>
      <c r="B41" s="23">
        <v>70</v>
      </c>
      <c r="C41" s="24"/>
      <c r="D41" s="25">
        <f t="shared" si="0"/>
        <v>0</v>
      </c>
    </row>
    <row r="42" spans="1:4" ht="16.5" thickBot="1">
      <c r="A42" s="18" t="s">
        <v>24</v>
      </c>
      <c r="B42" s="19">
        <f>B43+B44+B45+B47+B46</f>
        <v>69265.899999999994</v>
      </c>
      <c r="C42" s="76">
        <f>C43+C44+C45+C47+C46</f>
        <v>25098</v>
      </c>
      <c r="D42" s="21">
        <f t="shared" si="0"/>
        <v>36.234279782692496</v>
      </c>
    </row>
    <row r="43" spans="1:4" ht="15.75">
      <c r="A43" s="14" t="s">
        <v>42</v>
      </c>
      <c r="B43" s="15">
        <v>3814.1</v>
      </c>
      <c r="C43" s="16">
        <v>2910.8</v>
      </c>
      <c r="D43" s="17">
        <f t="shared" si="0"/>
        <v>76.316824414671885</v>
      </c>
    </row>
    <row r="44" spans="1:4" ht="15.75">
      <c r="A44" s="9" t="s">
        <v>43</v>
      </c>
      <c r="B44" s="10">
        <v>22884.799999999999</v>
      </c>
      <c r="C44" s="12">
        <v>16615.900000000001</v>
      </c>
      <c r="D44" s="11">
        <f t="shared" si="0"/>
        <v>72.606708382856752</v>
      </c>
    </row>
    <row r="45" spans="1:4" ht="15.75">
      <c r="A45" s="9" t="s">
        <v>44</v>
      </c>
      <c r="B45" s="10">
        <v>36613</v>
      </c>
      <c r="C45" s="12">
        <v>5257.2</v>
      </c>
      <c r="D45" s="11">
        <f t="shared" si="0"/>
        <v>14.358834293830061</v>
      </c>
    </row>
    <row r="46" spans="1:4" ht="15.75">
      <c r="A46" s="22" t="s">
        <v>74</v>
      </c>
      <c r="B46" s="23">
        <v>1532.3</v>
      </c>
      <c r="C46" s="24">
        <v>314.10000000000002</v>
      </c>
      <c r="D46" s="25">
        <f t="shared" si="0"/>
        <v>20.49859688050643</v>
      </c>
    </row>
    <row r="47" spans="1:4" ht="16.5" thickBot="1">
      <c r="A47" s="22" t="s">
        <v>45</v>
      </c>
      <c r="B47" s="23">
        <v>4421.7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89821.3</v>
      </c>
      <c r="C48" s="33">
        <f>C50+C52+C49+C51</f>
        <v>55035.100000000006</v>
      </c>
      <c r="D48" s="21">
        <v>0</v>
      </c>
    </row>
    <row r="49" spans="1:4" ht="15.75">
      <c r="A49" s="46" t="s">
        <v>72</v>
      </c>
      <c r="B49" s="50">
        <v>36</v>
      </c>
      <c r="C49" s="34">
        <v>18</v>
      </c>
      <c r="D49" s="44"/>
    </row>
    <row r="50" spans="1:4" ht="15.75">
      <c r="A50" s="9" t="s">
        <v>46</v>
      </c>
      <c r="B50" s="10">
        <v>25509.9</v>
      </c>
      <c r="C50" s="13">
        <v>22635</v>
      </c>
      <c r="D50" s="49">
        <f t="shared" si="0"/>
        <v>88.730257664671356</v>
      </c>
    </row>
    <row r="51" spans="1:4" ht="15.75">
      <c r="A51" s="22" t="s">
        <v>73</v>
      </c>
      <c r="B51" s="23">
        <v>55833</v>
      </c>
      <c r="C51" s="29">
        <v>26821.7</v>
      </c>
      <c r="D51" s="51"/>
    </row>
    <row r="52" spans="1:4" ht="32.25" thickBot="1">
      <c r="A52" s="22" t="s">
        <v>63</v>
      </c>
      <c r="B52" s="23">
        <v>8442.4</v>
      </c>
      <c r="C52" s="29">
        <v>5560.4</v>
      </c>
      <c r="D52" s="51">
        <f t="shared" si="0"/>
        <v>65.862787832843736</v>
      </c>
    </row>
    <row r="53" spans="1:4" ht="16.5" thickBot="1">
      <c r="A53" s="72" t="s">
        <v>79</v>
      </c>
      <c r="B53" s="20">
        <v>439.3</v>
      </c>
      <c r="C53" s="20">
        <f>C54</f>
        <v>0</v>
      </c>
      <c r="D53" s="70"/>
    </row>
    <row r="54" spans="1:4" ht="32.25" thickBot="1">
      <c r="A54" s="73" t="s">
        <v>80</v>
      </c>
      <c r="B54" s="27">
        <v>439.3</v>
      </c>
      <c r="C54" s="74"/>
      <c r="D54" s="71"/>
    </row>
    <row r="55" spans="1:4" ht="16.5" thickBot="1">
      <c r="A55" s="72" t="s">
        <v>26</v>
      </c>
      <c r="B55" s="20">
        <f>B56+B57+B58+B59+B60</f>
        <v>618251</v>
      </c>
      <c r="C55" s="75">
        <f>C56+C57+C59+C60+C58</f>
        <v>435797.6</v>
      </c>
      <c r="D55" s="35">
        <f t="shared" si="0"/>
        <v>70.488782064242514</v>
      </c>
    </row>
    <row r="56" spans="1:4" ht="15.75">
      <c r="A56" s="14" t="s">
        <v>47</v>
      </c>
      <c r="B56" s="15">
        <v>156415.79999999999</v>
      </c>
      <c r="C56" s="47">
        <v>86536</v>
      </c>
      <c r="D56" s="48">
        <f t="shared" si="0"/>
        <v>55.324334242448657</v>
      </c>
    </row>
    <row r="57" spans="1:4" ht="15.75">
      <c r="A57" s="9" t="s">
        <v>48</v>
      </c>
      <c r="B57" s="10">
        <v>393068.6</v>
      </c>
      <c r="C57" s="13">
        <v>294796.09999999998</v>
      </c>
      <c r="D57" s="49">
        <f t="shared" si="0"/>
        <v>74.998638914428668</v>
      </c>
    </row>
    <row r="58" spans="1:4" ht="15.75">
      <c r="A58" s="9" t="s">
        <v>71</v>
      </c>
      <c r="B58" s="10">
        <v>40064.5</v>
      </c>
      <c r="C58" s="13">
        <v>31857.5</v>
      </c>
      <c r="D58" s="49">
        <f t="shared" si="0"/>
        <v>79.515531205930429</v>
      </c>
    </row>
    <row r="59" spans="1:4" ht="15.75">
      <c r="A59" s="9" t="s">
        <v>49</v>
      </c>
      <c r="B59" s="10">
        <v>4784.3</v>
      </c>
      <c r="C59" s="13">
        <v>2896.2</v>
      </c>
      <c r="D59" s="49">
        <f t="shared" si="0"/>
        <v>60.535501536274893</v>
      </c>
    </row>
    <row r="60" spans="1:4" ht="16.5" thickBot="1">
      <c r="A60" s="41" t="s">
        <v>50</v>
      </c>
      <c r="B60" s="23">
        <v>23917.8</v>
      </c>
      <c r="C60" s="43">
        <v>19711.8</v>
      </c>
      <c r="D60" s="45">
        <f t="shared" si="0"/>
        <v>82.414770589268244</v>
      </c>
    </row>
    <row r="61" spans="1:4" ht="16.5" thickBot="1">
      <c r="A61" s="18" t="s">
        <v>27</v>
      </c>
      <c r="B61" s="19">
        <f>B62+B63</f>
        <v>92834.2</v>
      </c>
      <c r="C61" s="76">
        <f>C62+C63</f>
        <v>61680</v>
      </c>
      <c r="D61" s="21">
        <f t="shared" si="0"/>
        <v>66.441031430227227</v>
      </c>
    </row>
    <row r="62" spans="1:4" ht="15.75">
      <c r="A62" s="14" t="s">
        <v>51</v>
      </c>
      <c r="B62" s="15">
        <v>91199.9</v>
      </c>
      <c r="C62" s="30">
        <v>60305.4</v>
      </c>
      <c r="D62" s="17">
        <f t="shared" si="0"/>
        <v>66.124414610103742</v>
      </c>
    </row>
    <row r="63" spans="1:4" ht="16.5" thickBot="1">
      <c r="A63" s="22" t="s">
        <v>52</v>
      </c>
      <c r="B63" s="23">
        <v>1634.3</v>
      </c>
      <c r="C63" s="29">
        <v>1374.6</v>
      </c>
      <c r="D63" s="25">
        <f t="shared" si="0"/>
        <v>84.109404638071339</v>
      </c>
    </row>
    <row r="64" spans="1:4" ht="16.5" thickBot="1">
      <c r="A64" s="18" t="s">
        <v>28</v>
      </c>
      <c r="B64" s="19">
        <f>B65</f>
        <v>48.7</v>
      </c>
      <c r="C64" s="20">
        <f>C65</f>
        <v>48.6</v>
      </c>
      <c r="D64" s="21">
        <f t="shared" si="0"/>
        <v>99.794661190965101</v>
      </c>
    </row>
    <row r="65" spans="1:4" ht="16.5" thickBot="1">
      <c r="A65" s="26" t="s">
        <v>53</v>
      </c>
      <c r="B65" s="1">
        <v>48.7</v>
      </c>
      <c r="C65" s="31">
        <v>48.6</v>
      </c>
      <c r="D65" s="28">
        <f t="shared" si="0"/>
        <v>99.794661190965101</v>
      </c>
    </row>
    <row r="66" spans="1:4" ht="16.5" thickBot="1">
      <c r="A66" s="18" t="s">
        <v>29</v>
      </c>
      <c r="B66" s="19">
        <f>B67+B68+B69+B70</f>
        <v>39369.399999999994</v>
      </c>
      <c r="C66" s="20">
        <f>C67+C68+C69+C70</f>
        <v>26636.000000000004</v>
      </c>
      <c r="D66" s="21">
        <f t="shared" si="0"/>
        <v>67.656606399894343</v>
      </c>
    </row>
    <row r="67" spans="1:4" ht="15.75">
      <c r="A67" s="14" t="s">
        <v>54</v>
      </c>
      <c r="B67" s="15">
        <v>1164</v>
      </c>
      <c r="C67" s="30">
        <v>1163.2</v>
      </c>
      <c r="D67" s="17">
        <f t="shared" si="0"/>
        <v>99.93127147766323</v>
      </c>
    </row>
    <row r="68" spans="1:4" ht="15.75">
      <c r="A68" s="9" t="s">
        <v>55</v>
      </c>
      <c r="B68" s="10">
        <v>28177.4</v>
      </c>
      <c r="C68" s="13">
        <v>17518.2</v>
      </c>
      <c r="D68" s="11">
        <f t="shared" si="0"/>
        <v>62.171101663034911</v>
      </c>
    </row>
    <row r="69" spans="1:4" ht="15.75">
      <c r="A69" s="9" t="s">
        <v>56</v>
      </c>
      <c r="B69" s="10">
        <v>9169.7999999999993</v>
      </c>
      <c r="C69" s="13">
        <v>7362.2</v>
      </c>
      <c r="D69" s="11">
        <f t="shared" si="0"/>
        <v>80.287465375471655</v>
      </c>
    </row>
    <row r="70" spans="1:4" ht="16.5" thickBot="1">
      <c r="A70" s="22" t="s">
        <v>57</v>
      </c>
      <c r="B70" s="23">
        <v>858.2</v>
      </c>
      <c r="C70" s="29">
        <v>592.4</v>
      </c>
      <c r="D70" s="25">
        <f t="shared" si="0"/>
        <v>69.028198555115353</v>
      </c>
    </row>
    <row r="71" spans="1:4" ht="16.5" thickBot="1">
      <c r="A71" s="18" t="s">
        <v>30</v>
      </c>
      <c r="B71" s="20">
        <f>B73+B72</f>
        <v>19211.400000000001</v>
      </c>
      <c r="C71" s="20">
        <f>C73+C72</f>
        <v>12437.9</v>
      </c>
      <c r="D71" s="21">
        <f t="shared" si="0"/>
        <v>64.742288432909618</v>
      </c>
    </row>
    <row r="72" spans="1:4" ht="15.75">
      <c r="A72" s="46" t="s">
        <v>76</v>
      </c>
      <c r="B72" s="68">
        <v>11919</v>
      </c>
      <c r="C72" s="68">
        <v>8688.9</v>
      </c>
      <c r="D72" s="44"/>
    </row>
    <row r="73" spans="1:4" ht="16.5" thickBot="1">
      <c r="A73" s="41" t="s">
        <v>58</v>
      </c>
      <c r="B73" s="42">
        <v>7292.4</v>
      </c>
      <c r="C73" s="43">
        <v>3749</v>
      </c>
      <c r="D73" s="45">
        <f t="shared" si="0"/>
        <v>51.409686797213539</v>
      </c>
    </row>
    <row r="74" spans="1:4" ht="28.5" customHeight="1" thickBot="1">
      <c r="A74" s="37" t="s">
        <v>65</v>
      </c>
      <c r="B74" s="38">
        <f>B75</f>
        <v>1</v>
      </c>
      <c r="C74" s="39">
        <f>C75</f>
        <v>0.4</v>
      </c>
      <c r="D74" s="40">
        <f t="shared" si="0"/>
        <v>40</v>
      </c>
    </row>
    <row r="75" spans="1:4" ht="30" customHeight="1" thickBot="1">
      <c r="A75" s="26" t="s">
        <v>66</v>
      </c>
      <c r="B75" s="1">
        <v>1</v>
      </c>
      <c r="C75" s="31">
        <v>0.4</v>
      </c>
      <c r="D75" s="28">
        <f t="shared" si="0"/>
        <v>40</v>
      </c>
    </row>
    <row r="76" spans="1:4" ht="48" thickBot="1">
      <c r="A76" s="18" t="s">
        <v>59</v>
      </c>
      <c r="B76" s="19">
        <f>B77+B78</f>
        <v>121112.4</v>
      </c>
      <c r="C76" s="20">
        <f>C77+C78</f>
        <v>91868.7</v>
      </c>
      <c r="D76" s="21">
        <f t="shared" si="0"/>
        <v>75.854082653799281</v>
      </c>
    </row>
    <row r="77" spans="1:4" ht="47.25">
      <c r="A77" s="14" t="s">
        <v>60</v>
      </c>
      <c r="B77" s="15">
        <v>71739</v>
      </c>
      <c r="C77" s="30">
        <v>58291.1</v>
      </c>
      <c r="D77" s="17">
        <f t="shared" si="0"/>
        <v>81.254408341348494</v>
      </c>
    </row>
    <row r="78" spans="1:4" ht="16.5" thickBot="1">
      <c r="A78" s="22" t="s">
        <v>61</v>
      </c>
      <c r="B78" s="23">
        <v>49373.4</v>
      </c>
      <c r="C78" s="29">
        <v>33577.599999999999</v>
      </c>
      <c r="D78" s="25">
        <f t="shared" si="0"/>
        <v>68.007469609141751</v>
      </c>
    </row>
    <row r="79" spans="1:4" ht="16.5" thickBot="1">
      <c r="A79" s="18" t="s">
        <v>62</v>
      </c>
      <c r="B79" s="81">
        <f>B76+B74+B71+B66+B64+B61+B55+B53+B48+B42+B36+B38+B28</f>
        <v>1135160.9000000001</v>
      </c>
      <c r="C79" s="82">
        <f>C28+C36+C38+C42+C48+C55+C61+C64+C66+C71+C76+C74+C53</f>
        <v>776724.29999999993</v>
      </c>
      <c r="D79" s="21">
        <f t="shared" si="0"/>
        <v>68.424159077360741</v>
      </c>
    </row>
    <row r="80" spans="1:4" ht="15.75">
      <c r="B80" s="1"/>
      <c r="C80" s="2"/>
    </row>
    <row r="81" spans="2:3">
      <c r="B81" s="8"/>
      <c r="C81" s="8"/>
    </row>
    <row r="84" spans="2:3"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2020-10-12T07:06:43Z</cp:lastPrinted>
  <dcterms:created xsi:type="dcterms:W3CDTF">2015-03-17T06:24:35Z</dcterms:created>
  <dcterms:modified xsi:type="dcterms:W3CDTF">2021-04-01T02:43:54Z</dcterms:modified>
</cp:coreProperties>
</file>