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60" i="1"/>
  <c r="E60"/>
  <c r="D60"/>
  <c r="F58"/>
  <c r="E58"/>
  <c r="E57" s="1"/>
  <c r="D58"/>
  <c r="F57"/>
  <c r="D57"/>
  <c r="D55"/>
  <c r="F53"/>
  <c r="F52" s="1"/>
  <c r="E53"/>
  <c r="D53"/>
  <c r="D52" s="1"/>
  <c r="D39" s="1"/>
  <c r="E52"/>
  <c r="F47"/>
  <c r="F46" s="1"/>
  <c r="E47"/>
  <c r="D47"/>
  <c r="D46" s="1"/>
  <c r="E46"/>
  <c r="F45"/>
  <c r="E45"/>
  <c r="D45"/>
  <c r="D41"/>
  <c r="D40"/>
  <c r="E39"/>
  <c r="F37"/>
  <c r="F36" s="1"/>
  <c r="F35" s="1"/>
  <c r="E37"/>
  <c r="D37"/>
  <c r="D36" s="1"/>
  <c r="D35" s="1"/>
  <c r="E36"/>
  <c r="E35" s="1"/>
  <c r="F33"/>
  <c r="E33"/>
  <c r="E32" s="1"/>
  <c r="E31" s="1"/>
  <c r="E30" s="1"/>
  <c r="E62" s="1"/>
  <c r="D33"/>
  <c r="F32"/>
  <c r="F31" s="1"/>
  <c r="F30" s="1"/>
  <c r="D32"/>
  <c r="D31" s="1"/>
  <c r="D30" s="1"/>
  <c r="D62" s="1"/>
  <c r="F28"/>
  <c r="E28"/>
  <c r="D28"/>
  <c r="F26"/>
  <c r="E26"/>
  <c r="D26"/>
  <c r="F25"/>
  <c r="E25"/>
  <c r="D25"/>
  <c r="F24"/>
  <c r="E24"/>
  <c r="D24"/>
  <c r="F22"/>
  <c r="E22"/>
  <c r="D22"/>
  <c r="F20"/>
  <c r="E20"/>
  <c r="D20"/>
  <c r="F19"/>
  <c r="E19"/>
  <c r="D19"/>
  <c r="F17"/>
  <c r="E17"/>
  <c r="D17"/>
  <c r="F15"/>
  <c r="E15"/>
  <c r="D15"/>
  <c r="F14"/>
  <c r="E14"/>
  <c r="D14"/>
  <c r="F39" l="1"/>
  <c r="F62" s="1"/>
</calcChain>
</file>

<file path=xl/sharedStrings.xml><?xml version="1.0" encoding="utf-8"?>
<sst xmlns="http://schemas.openxmlformats.org/spreadsheetml/2006/main" count="162" uniqueCount="159">
  <si>
    <t>Приложение 1</t>
  </si>
  <si>
    <t xml:space="preserve"> к Решению Абанского районного Совета депутатов </t>
  </si>
  <si>
    <t>от 18.12.2018 № 40-265Р</t>
  </si>
  <si>
    <t>Приложение 4</t>
  </si>
  <si>
    <t>от 15.12.2017 № 33-229 Р</t>
  </si>
  <si>
    <t>Источники внутреннего финансирования дефицита районного бюджета в 2018 году и плановом периоде 2019 -2020 годов</t>
  </si>
  <si>
    <t>(тыс. рублей)</t>
  </si>
  <si>
    <t>№ строки</t>
  </si>
  <si>
    <t>Код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</si>
  <si>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</si>
  <si>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Сумма</t>
  </si>
  <si>
    <t>2019 год</t>
  </si>
  <si>
    <t>2020 год</t>
  </si>
  <si>
    <t>2021 год</t>
  </si>
  <si>
    <t>1</t>
  </si>
  <si>
    <t>2</t>
  </si>
  <si>
    <t>800 01 01 00 00 00 0000 000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</si>
  <si>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</si>
  <si>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800 01 01 00 00 00 0000 700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</si>
  <si>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</si>
  <si>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3</t>
  </si>
  <si>
    <t>800 01 01 00 00 02 0000 710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</si>
  <si>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</si>
  <si>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4</t>
  </si>
  <si>
    <t>800 01 01 00 00 00 0000 800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</si>
  <si>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</si>
  <si>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5</t>
  </si>
  <si>
    <t>800 01 01 00 00 02 0000 810</t>
  </si>
  <si>
    <t>Погашение государственных ценных бумаг субъектов Российской Федерации, номинальная стоимость которых указана в валюте Российской Федерации</t>
  </si>
  <si>
    <t>6</t>
  </si>
  <si>
    <t>800 01 02 00 00 00 0000 000</t>
  </si>
  <si>
    <t>Кредиты кредитных организаций в валюте Российской Федерации</t>
  </si>
  <si>
    <t>7</t>
  </si>
  <si>
    <t>800 01 02 00 00 00 0000 700</t>
  </si>
  <si>
    <t>Получение кредитов от кредитных организаций в валюте Российской Федерации</t>
  </si>
  <si>
    <t>8</t>
  </si>
  <si>
    <t>800 01 02 00 00 02 0000 710</t>
  </si>
  <si>
    <t>Получение кредитов от кредитных организаций бюджетами субъектов Российской Федерации в валюте Российской Федерации</t>
  </si>
  <si>
    <t>9</t>
  </si>
  <si>
    <t>800 01 02 00 00 00 0000 800</t>
  </si>
  <si>
    <t>Погашение кредитов, предоставленных кредитными организациями в валюте Российской Федерации</t>
  </si>
  <si>
    <t>10</t>
  </si>
  <si>
    <t>800 01 02 00 00 02 0000 810</t>
  </si>
  <si>
    <t>Погашение бюджетами субъектов Российской Федерации кредитов от кредитных организаций в валюте Российской Федерации</t>
  </si>
  <si>
    <t>11</t>
  </si>
  <si>
    <t>800 01 03 00 00 00 0000 000</t>
  </si>
  <si>
    <t>Бюджетные кредиты от других бюджетов бюджетной системы Российской Федерации</t>
  </si>
  <si>
    <t>12</t>
  </si>
  <si>
    <t>800 01 03 01 00 00 0000 000</t>
  </si>
  <si>
    <t>Бюджетные кредиты от других бюджетов бюджетной системы Российской Федерации в валюте Российской Федерации</t>
  </si>
  <si>
    <t>13</t>
  </si>
  <si>
    <t>800 01 03 01 00 00 0000 700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</si>
  <si>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</si>
  <si>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14</t>
  </si>
  <si>
    <t>800 01 03 01 00 02 0000 710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</si>
  <si>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</si>
  <si>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15</t>
  </si>
  <si>
    <t>800 01 03 01 00 00 0000 800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</si>
  <si>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</si>
  <si>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16</t>
  </si>
  <si>
    <t>800 01 03 01 00 02 0000 810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</si>
  <si>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</si>
  <si>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17</t>
  </si>
  <si>
    <t>902 01 05 00 00 00 0000 000</t>
  </si>
  <si>
    <t>Изменение остатков средств на счетах по учету средств бюджета</t>
  </si>
  <si>
    <t>18</t>
  </si>
  <si>
    <t>902 01 05 00 00 00 0000 500</t>
  </si>
  <si>
    <t>Увеличение остатков средств бюджетов</t>
  </si>
  <si>
    <t>19</t>
  </si>
  <si>
    <t>902 01 05 02 00 00 0000 500</t>
  </si>
  <si>
    <t>Увеличение прочих остатков средств бюджетов</t>
  </si>
  <si>
    <t>20</t>
  </si>
  <si>
    <t>902 01 05 02 01 00 0000 510</t>
  </si>
  <si>
    <t xml:space="preserve">Увеличение прочих остатков денежных средств бюджетов
</t>
  </si>
  <si>
    <t>21</t>
  </si>
  <si>
    <t>902 01 05 02 01 05 0000 510</t>
  </si>
  <si>
    <t xml:space="preserve">Увеличение прочих остатков денежных средств бюджетов муниципальных районов
</t>
  </si>
  <si>
    <t>22</t>
  </si>
  <si>
    <t>902 01 05 00 00 00 0000 600</t>
  </si>
  <si>
    <t>Уменьшение остатков средств бюджетов</t>
  </si>
  <si>
    <t>23</t>
  </si>
  <si>
    <t>902 01 05 02 00 00 0000 600</t>
  </si>
  <si>
    <t>Уменьшение прочих остатков средств бюджетов</t>
  </si>
  <si>
    <t>24</t>
  </si>
  <si>
    <t>902 01 05 02 01 00 0000 610</t>
  </si>
  <si>
    <t xml:space="preserve">Уменьшение прочих остатков денежных средств бюджетов
</t>
  </si>
  <si>
    <t>25</t>
  </si>
  <si>
    <t>902 01 05 02 01 05 0000 610</t>
  </si>
  <si>
    <t xml:space="preserve">Уменьшение прочих остатков денежных средств бюджетов муниципальных районов
</t>
  </si>
  <si>
    <t>26</t>
  </si>
  <si>
    <t>902 01 06 00 00 00 0000 000</t>
  </si>
  <si>
    <t>Иные источники внутреннего финансирования дефицитов бюджетов</t>
  </si>
  <si>
    <t>27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</si>
  <si>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</si>
  <si>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</si>
  <si>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28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</si>
  <si>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</si>
  <si>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</si>
  <si>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29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</si>
  <si>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</si>
  <si>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</si>
  <si>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>30</t>
  </si>
  <si>
    <t xml:space="preserve">902 01 06 03 00 00 0000 000
</t>
  </si>
  <si>
    <t xml:space="preserve">Курсовая разница
</t>
  </si>
  <si>
    <t>31</t>
  </si>
  <si>
    <t xml:space="preserve">902 01 06 03 00 05 0000 171
</t>
  </si>
  <si>
    <t xml:space="preserve">Курсовая разница по средствам бюджетов муниципальных районов
</t>
  </si>
  <si>
    <t>32</t>
  </si>
  <si>
    <t>902 01 06 04 00 00 0000 000</t>
  </si>
  <si>
    <t xml:space="preserve">Исполнение государственных и муниципальных гарантий </t>
  </si>
  <si>
    <t>33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</si>
  <si>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</si>
  <si>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</si>
  <si>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34</t>
  </si>
  <si>
    <t>902 01 06 04 01 00 0000 800</t>
  </si>
  <si>
    <t>Исполнение государственных  и муниципальных гарантий в валюте Российской Федерации в случае, если исполнение гарантом государственных и муниципальных гарантий ведет  к 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</si>
  <si>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35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</si>
  <si>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</si>
  <si>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</si>
  <si>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36</t>
  </si>
  <si>
    <t xml:space="preserve">902 01 06 04 02 00 0000 000
</t>
  </si>
  <si>
    <t xml:space="preserve">Исполнение государственных и муниципальных гарантий в иностранной валюте
</t>
  </si>
  <si>
    <t>37</t>
  </si>
  <si>
    <t xml:space="preserve">902 01 06 04 02 00 0000 800
</t>
  </si>
  <si>
    <t xml:space="preserve">Исполнение государственных и муниципальных гарантий в иностранной валюте, предоставленных Российской Федерации в рамках использования целевых иностранных кредитов (заимствований), в случае, если исполнение гарантом государственных и муниципальных гарантий ведет к возникновению права регрессного требования гаранта к принципалу
</t>
  </si>
  <si>
    <t>38</t>
  </si>
  <si>
    <t xml:space="preserve">902 01 06 04 02 05 0000 820
</t>
  </si>
  <si>
    <t xml:space="preserve">Исполнение муниципальных гарантий муниципальных районов в иностранной валюте, предоставленных Российской Федерации в рамках использования целевых иностранных кредитов (заимствований), в случае, если исполнение гарантом муниципальных гарантий ведет к возникновению права регрессного требования гаранта к принципалу
</t>
  </si>
  <si>
    <t>39</t>
  </si>
  <si>
    <t>902 01 06 05 00 00 0000 000</t>
  </si>
  <si>
    <t xml:space="preserve">Бюджетные кредиты, предоставленные внутри страны в валюте Российской Федерации
</t>
  </si>
  <si>
    <t>40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</si>
  <si>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</si>
  <si>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</si>
  <si>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41</t>
  </si>
  <si>
    <t>902 01 06 05 01 05 0000 640</t>
  </si>
  <si>
    <t xml:space="preserve">Возврат бюджетных кредитов, предоставленных юридическим лицам  из бюджетов муниципальных районов в валюте Российской Федерации
</t>
  </si>
  <si>
    <t>42</t>
  </si>
  <si>
    <t>902 01 06 05 02 00 0000 600</t>
  </si>
  <si>
    <t xml:space="preserve">Возврат бюджетных кредитов, предоставленных другим бюджетам бюджетной системы Российской Федерации в валюте Российской Федерации
</t>
  </si>
  <si>
    <t>43</t>
  </si>
  <si>
    <t xml:space="preserve">902 01 06 05 02 05 0000 640
</t>
  </si>
  <si>
    <t xml:space="preserve"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
</t>
  </si>
  <si>
    <t>44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</si>
  <si>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</si>
  <si>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</si>
  <si>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>45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</si>
  <si>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</si>
  <si>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</si>
  <si>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>46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</si>
  <si>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</si>
  <si>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</si>
  <si>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47</t>
  </si>
  <si>
    <t>902 01 06 05 02 00 0000 500</t>
  </si>
  <si>
    <t xml:space="preserve">Предоставление бюджетных кредитов другим бюджетам бюджетной системы Российской Федерации в валюте Российской Федерации
</t>
  </si>
  <si>
    <t>48</t>
  </si>
  <si>
    <t xml:space="preserve">902 01 06 05 02 05 0000 540
</t>
  </si>
  <si>
    <t xml:space="preserve"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
</t>
  </si>
  <si>
    <t>ВСЕГО</t>
  </si>
</sst>
</file>

<file path=xl/styles.xml><?xml version="1.0" encoding="utf-8"?>
<styleSheet xmlns="http://schemas.openxmlformats.org/spreadsheetml/2006/main">
  <numFmts count="2">
    <numFmt numFmtId="43" formatCode="_-* #,##0.00_₽_-;\-* #,##0.00_₽_-;_-* &quot;-&quot;??_₽_-;_-@_-"/>
    <numFmt numFmtId="165" formatCode="#,##0.0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1" fontId="2" fillId="2" borderId="0" xfId="0" applyNumberFormat="1" applyFont="1" applyFill="1" applyBorder="1" applyAlignment="1">
      <alignment horizontal="center" vertical="center"/>
    </xf>
    <xf numFmtId="49" fontId="2" fillId="2" borderId="0" xfId="1" applyNumberFormat="1" applyFont="1" applyFill="1" applyBorder="1" applyAlignment="1" applyProtection="1">
      <alignment horizontal="center" vertical="center"/>
    </xf>
    <xf numFmtId="49" fontId="2" fillId="2" borderId="0" xfId="1" applyNumberFormat="1" applyFont="1" applyFill="1" applyBorder="1" applyAlignment="1" applyProtection="1">
      <alignment horizontal="right" vertical="center"/>
    </xf>
    <xf numFmtId="0" fontId="2" fillId="0" borderId="0" xfId="0" applyFont="1" applyFill="1" applyAlignment="1">
      <alignment wrapText="1"/>
    </xf>
    <xf numFmtId="49" fontId="2" fillId="2" borderId="0" xfId="1" applyNumberFormat="1" applyFont="1" applyFill="1" applyBorder="1" applyAlignment="1" applyProtection="1">
      <alignment vertical="center"/>
    </xf>
    <xf numFmtId="49" fontId="2" fillId="2" borderId="0" xfId="1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>
      <alignment horizontal="right" vertical="center"/>
    </xf>
    <xf numFmtId="165" fontId="2" fillId="2" borderId="0" xfId="0" applyNumberFormat="1" applyFont="1" applyFill="1" applyBorder="1" applyAlignment="1">
      <alignment horizontal="right" wrapText="1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right" wrapText="1"/>
    </xf>
    <xf numFmtId="0" fontId="2" fillId="2" borderId="0" xfId="0" applyFont="1" applyFill="1" applyBorder="1" applyAlignment="1"/>
    <xf numFmtId="165" fontId="3" fillId="0" borderId="0" xfId="0" applyNumberFormat="1" applyFont="1" applyFill="1" applyAlignment="1">
      <alignment horizontal="center" vertical="top" wrapText="1"/>
    </xf>
    <xf numFmtId="165" fontId="2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165" fontId="3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center" vertical="top" wrapText="1" shrinkToFit="1"/>
    </xf>
    <xf numFmtId="49" fontId="3" fillId="0" borderId="0" xfId="0" applyNumberFormat="1" applyFont="1" applyFill="1" applyBorder="1" applyAlignment="1">
      <alignment horizontal="center" wrapText="1" shrinkToFit="1"/>
    </xf>
    <xf numFmtId="0" fontId="2" fillId="0" borderId="0" xfId="0" applyFont="1" applyFill="1" applyAlignment="1">
      <alignment horizontal="center" wrapText="1" shrinkToFit="1"/>
    </xf>
    <xf numFmtId="165" fontId="2" fillId="0" borderId="0" xfId="0" applyNumberFormat="1" applyFont="1" applyFill="1" applyBorder="1" applyAlignment="1">
      <alignment horizontal="right" shrinkToFit="1"/>
    </xf>
    <xf numFmtId="0" fontId="2" fillId="0" borderId="1" xfId="0" applyFont="1" applyFill="1" applyBorder="1" applyAlignment="1">
      <alignment horizontal="center" vertical="top" wrapText="1" shrinkToFit="1"/>
    </xf>
    <xf numFmtId="49" fontId="2" fillId="0" borderId="1" xfId="0" applyNumberFormat="1" applyFont="1" applyFill="1" applyBorder="1" applyAlignment="1">
      <alignment horizontal="center" vertical="center" wrapText="1" shrinkToFit="1"/>
    </xf>
    <xf numFmtId="165" fontId="2" fillId="0" borderId="2" xfId="0" applyNumberFormat="1" applyFont="1" applyFill="1" applyBorder="1" applyAlignment="1">
      <alignment horizontal="center" vertical="center" wrapText="1" shrinkToFit="1"/>
    </xf>
    <xf numFmtId="0" fontId="2" fillId="0" borderId="3" xfId="0" applyFont="1" applyFill="1" applyBorder="1" applyAlignment="1">
      <alignment horizontal="center" vertical="center" wrapText="1" shrinkToFit="1"/>
    </xf>
    <xf numFmtId="0" fontId="2" fillId="0" borderId="4" xfId="0" applyFont="1" applyFill="1" applyBorder="1" applyAlignment="1">
      <alignment horizontal="center" vertical="center" wrapText="1" shrinkToFit="1"/>
    </xf>
    <xf numFmtId="0" fontId="2" fillId="0" borderId="0" xfId="0" applyFont="1" applyFill="1" applyAlignment="1">
      <alignment horizontal="center" vertical="center" wrapText="1" shrinkToFit="1"/>
    </xf>
    <xf numFmtId="0" fontId="2" fillId="0" borderId="5" xfId="0" applyFont="1" applyFill="1" applyBorder="1" applyAlignment="1">
      <alignment horizontal="center" vertical="top" wrapText="1" shrinkToFit="1"/>
    </xf>
    <xf numFmtId="0" fontId="2" fillId="0" borderId="5" xfId="0" applyFont="1" applyFill="1" applyBorder="1" applyAlignment="1">
      <alignment horizontal="center" vertical="center" wrapText="1" shrinkToFit="1"/>
    </xf>
    <xf numFmtId="165" fontId="2" fillId="0" borderId="6" xfId="0" applyNumberFormat="1" applyFont="1" applyFill="1" applyBorder="1" applyAlignment="1">
      <alignment horizontal="center" vertical="center" wrapText="1" shrinkToFit="1"/>
    </xf>
    <xf numFmtId="0" fontId="2" fillId="0" borderId="6" xfId="0" applyFont="1" applyFill="1" applyBorder="1" applyAlignment="1">
      <alignment horizontal="center" vertical="center" wrapText="1" shrinkToFit="1"/>
    </xf>
    <xf numFmtId="0" fontId="2" fillId="0" borderId="6" xfId="0" applyFont="1" applyFill="1" applyBorder="1" applyAlignment="1">
      <alignment horizontal="center" vertical="top" wrapText="1" shrinkToFit="1"/>
    </xf>
    <xf numFmtId="49" fontId="2" fillId="0" borderId="6" xfId="0" applyNumberFormat="1" applyFont="1" applyFill="1" applyBorder="1" applyAlignment="1">
      <alignment horizontal="center" wrapText="1" shrinkToFit="1"/>
    </xf>
    <xf numFmtId="3" fontId="2" fillId="0" borderId="6" xfId="0" applyNumberFormat="1" applyFont="1" applyFill="1" applyBorder="1" applyAlignment="1">
      <alignment horizontal="center" wrapText="1" shrinkToFit="1"/>
    </xf>
    <xf numFmtId="49" fontId="2" fillId="0" borderId="6" xfId="0" applyNumberFormat="1" applyFont="1" applyFill="1" applyBorder="1" applyAlignment="1">
      <alignment horizontal="center" vertical="top"/>
    </xf>
    <xf numFmtId="0" fontId="2" fillId="0" borderId="6" xfId="0" applyNumberFormat="1" applyFont="1" applyFill="1" applyBorder="1" applyAlignment="1">
      <alignment vertical="top" wrapText="1"/>
    </xf>
    <xf numFmtId="165" fontId="2" fillId="0" borderId="6" xfId="0" applyNumberFormat="1" applyFont="1" applyFill="1" applyBorder="1" applyAlignment="1">
      <alignment vertical="top"/>
    </xf>
    <xf numFmtId="49" fontId="4" fillId="0" borderId="0" xfId="0" applyNumberFormat="1" applyFont="1" applyFill="1"/>
    <xf numFmtId="165" fontId="2" fillId="0" borderId="6" xfId="0" applyNumberFormat="1" applyFont="1" applyFill="1" applyBorder="1"/>
    <xf numFmtId="49" fontId="2" fillId="0" borderId="0" xfId="0" applyNumberFormat="1" applyFont="1" applyFill="1"/>
    <xf numFmtId="49" fontId="2" fillId="0" borderId="6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left"/>
    </xf>
    <xf numFmtId="49" fontId="2" fillId="0" borderId="3" xfId="0" applyNumberFormat="1" applyFont="1" applyFill="1" applyBorder="1" applyAlignment="1">
      <alignment horizontal="left"/>
    </xf>
    <xf numFmtId="49" fontId="2" fillId="0" borderId="4" xfId="0" applyNumberFormat="1" applyFont="1" applyFill="1" applyBorder="1" applyAlignment="1">
      <alignment horizontal="left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wrapText="1"/>
    </xf>
    <xf numFmtId="165" fontId="2" fillId="0" borderId="0" xfId="0" applyNumberFormat="1" applyFont="1" applyFill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69"/>
  <sheetViews>
    <sheetView tabSelected="1" workbookViewId="0">
      <selection sqref="A1:XFD1048576"/>
    </sheetView>
  </sheetViews>
  <sheetFormatPr defaultRowHeight="15.75"/>
  <cols>
    <col min="1" max="1" width="5.85546875" style="43" customWidth="1"/>
    <col min="2" max="2" width="28.7109375" style="44" customWidth="1"/>
    <col min="3" max="3" width="37.5703125" style="4" customWidth="1"/>
    <col min="4" max="4" width="12.5703125" style="45" customWidth="1"/>
    <col min="5" max="5" width="12.7109375" style="45" customWidth="1"/>
    <col min="6" max="6" width="13.140625" style="45" customWidth="1"/>
    <col min="7" max="16384" width="9.140625" style="4"/>
  </cols>
  <sheetData>
    <row r="1" spans="1:6">
      <c r="A1" s="1"/>
      <c r="B1" s="2"/>
      <c r="C1" s="2"/>
      <c r="D1" s="2"/>
      <c r="E1" s="3" t="s">
        <v>0</v>
      </c>
      <c r="F1" s="3"/>
    </row>
    <row r="2" spans="1:6" ht="15.75" customHeight="1">
      <c r="A2" s="1"/>
      <c r="B2" s="5"/>
      <c r="C2" s="3" t="s">
        <v>1</v>
      </c>
      <c r="D2" s="3"/>
      <c r="E2" s="3"/>
      <c r="F2" s="3"/>
    </row>
    <row r="3" spans="1:6" ht="15.75" customHeight="1">
      <c r="A3" s="1"/>
      <c r="B3" s="2"/>
      <c r="C3" s="2"/>
      <c r="D3" s="2"/>
      <c r="E3" s="6" t="s">
        <v>2</v>
      </c>
      <c r="F3" s="6"/>
    </row>
    <row r="4" spans="1:6" ht="15.75" customHeight="1">
      <c r="A4" s="1"/>
      <c r="B4" s="2"/>
      <c r="C4" s="2"/>
      <c r="D4" s="2"/>
      <c r="E4" s="2"/>
      <c r="F4" s="2"/>
    </row>
    <row r="5" spans="1:6" ht="15.75" customHeight="1">
      <c r="A5" s="1"/>
      <c r="B5" s="1"/>
      <c r="C5" s="2"/>
      <c r="D5" s="2"/>
      <c r="E5" s="3" t="s">
        <v>3</v>
      </c>
      <c r="F5" s="7"/>
    </row>
    <row r="6" spans="1:6" ht="15.75" customHeight="1">
      <c r="A6" s="8" t="s">
        <v>1</v>
      </c>
      <c r="B6" s="8"/>
      <c r="C6" s="9"/>
      <c r="D6" s="9"/>
      <c r="E6" s="9"/>
      <c r="F6" s="9"/>
    </row>
    <row r="7" spans="1:6" ht="15.75" customHeight="1">
      <c r="A7" s="10" t="s">
        <v>4</v>
      </c>
      <c r="B7" s="10"/>
      <c r="C7" s="11"/>
      <c r="D7" s="11"/>
      <c r="E7" s="11"/>
      <c r="F7" s="11"/>
    </row>
    <row r="8" spans="1:6" ht="36.75" customHeight="1">
      <c r="A8" s="12"/>
      <c r="B8" s="13" t="s">
        <v>5</v>
      </c>
      <c r="C8" s="14"/>
      <c r="D8" s="14"/>
      <c r="E8" s="14"/>
      <c r="F8" s="14"/>
    </row>
    <row r="9" spans="1:6" ht="15.75" customHeight="1">
      <c r="A9" s="12"/>
      <c r="B9" s="15"/>
      <c r="C9" s="15"/>
      <c r="D9" s="15"/>
      <c r="E9" s="4"/>
      <c r="F9" s="4"/>
    </row>
    <row r="10" spans="1:6" s="18" customFormat="1">
      <c r="A10" s="16"/>
      <c r="B10" s="17"/>
      <c r="C10" s="17"/>
      <c r="F10" s="19" t="s">
        <v>6</v>
      </c>
    </row>
    <row r="11" spans="1:6" s="25" customFormat="1" ht="30" customHeight="1">
      <c r="A11" s="20" t="s">
        <v>7</v>
      </c>
      <c r="B11" s="21" t="s">
        <v>8</v>
      </c>
      <c r="C11" s="21" t="s">
        <v>9</v>
      </c>
      <c r="D11" s="22" t="s">
        <v>10</v>
      </c>
      <c r="E11" s="23"/>
      <c r="F11" s="24"/>
    </row>
    <row r="12" spans="1:6" s="25" customFormat="1">
      <c r="A12" s="26"/>
      <c r="B12" s="27"/>
      <c r="C12" s="27"/>
      <c r="D12" s="28" t="s">
        <v>11</v>
      </c>
      <c r="E12" s="29" t="s">
        <v>12</v>
      </c>
      <c r="F12" s="29" t="s">
        <v>13</v>
      </c>
    </row>
    <row r="13" spans="1:6" s="18" customFormat="1">
      <c r="A13" s="30"/>
      <c r="B13" s="31" t="s">
        <v>14</v>
      </c>
      <c r="C13" s="31" t="s">
        <v>15</v>
      </c>
      <c r="D13" s="32">
        <v>3</v>
      </c>
      <c r="E13" s="32">
        <v>4</v>
      </c>
      <c r="F13" s="32">
        <v>5</v>
      </c>
    </row>
    <row r="14" spans="1:6" s="36" customFormat="1" ht="68.25" customHeight="1">
      <c r="A14" s="33" t="s">
        <v>14</v>
      </c>
      <c r="B14" s="33" t="s">
        <v>16</v>
      </c>
      <c r="C14" s="34" t="s">
        <v>17</v>
      </c>
      <c r="D14" s="35">
        <f>D15-D17</f>
        <v>0</v>
      </c>
      <c r="E14" s="35">
        <f>E15-E17</f>
        <v>0</v>
      </c>
      <c r="F14" s="35">
        <f>F15-F17</f>
        <v>0</v>
      </c>
    </row>
    <row r="15" spans="1:6" s="36" customFormat="1" ht="86.25" customHeight="1">
      <c r="A15" s="33" t="s">
        <v>15</v>
      </c>
      <c r="B15" s="33" t="s">
        <v>18</v>
      </c>
      <c r="C15" s="34" t="s">
        <v>19</v>
      </c>
      <c r="D15" s="35">
        <f>D16</f>
        <v>0</v>
      </c>
      <c r="E15" s="35">
        <f>E16</f>
        <v>0</v>
      </c>
      <c r="F15" s="35">
        <f>F16</f>
        <v>0</v>
      </c>
    </row>
    <row r="16" spans="1:6" s="36" customFormat="1" ht="78.75">
      <c r="A16" s="33" t="s">
        <v>20</v>
      </c>
      <c r="B16" s="33" t="s">
        <v>21</v>
      </c>
      <c r="C16" s="34" t="s">
        <v>22</v>
      </c>
      <c r="D16" s="35">
        <v>0</v>
      </c>
      <c r="E16" s="35">
        <v>0</v>
      </c>
      <c r="F16" s="35">
        <v>0</v>
      </c>
    </row>
    <row r="17" spans="1:6" s="36" customFormat="1" ht="63" customHeight="1">
      <c r="A17" s="33" t="s">
        <v>23</v>
      </c>
      <c r="B17" s="33" t="s">
        <v>24</v>
      </c>
      <c r="C17" s="34" t="s">
        <v>25</v>
      </c>
      <c r="D17" s="35">
        <f>D18</f>
        <v>0</v>
      </c>
      <c r="E17" s="35">
        <f>E18</f>
        <v>0</v>
      </c>
      <c r="F17" s="35">
        <f>F18</f>
        <v>0</v>
      </c>
    </row>
    <row r="18" spans="1:6" s="36" customFormat="1" ht="65.25" customHeight="1">
      <c r="A18" s="33" t="s">
        <v>26</v>
      </c>
      <c r="B18" s="33" t="s">
        <v>27</v>
      </c>
      <c r="C18" s="34" t="s">
        <v>28</v>
      </c>
      <c r="D18" s="35">
        <v>0</v>
      </c>
      <c r="E18" s="35">
        <v>0</v>
      </c>
      <c r="F18" s="35">
        <v>0</v>
      </c>
    </row>
    <row r="19" spans="1:6" s="36" customFormat="1" ht="37.5" customHeight="1">
      <c r="A19" s="33" t="s">
        <v>29</v>
      </c>
      <c r="B19" s="33" t="s">
        <v>30</v>
      </c>
      <c r="C19" s="34" t="s">
        <v>31</v>
      </c>
      <c r="D19" s="35">
        <f>D20-D22</f>
        <v>0</v>
      </c>
      <c r="E19" s="35">
        <f>E20-E22</f>
        <v>0</v>
      </c>
      <c r="F19" s="35">
        <f>F20-F22</f>
        <v>0</v>
      </c>
    </row>
    <row r="20" spans="1:6" s="36" customFormat="1" ht="51" customHeight="1">
      <c r="A20" s="33" t="s">
        <v>32</v>
      </c>
      <c r="B20" s="33" t="s">
        <v>33</v>
      </c>
      <c r="C20" s="34" t="s">
        <v>34</v>
      </c>
      <c r="D20" s="35">
        <f>D21</f>
        <v>0</v>
      </c>
      <c r="E20" s="35">
        <f>E21</f>
        <v>0</v>
      </c>
      <c r="F20" s="35">
        <f>F21</f>
        <v>0</v>
      </c>
    </row>
    <row r="21" spans="1:6" s="36" customFormat="1" ht="68.25" customHeight="1">
      <c r="A21" s="33" t="s">
        <v>35</v>
      </c>
      <c r="B21" s="33" t="s">
        <v>36</v>
      </c>
      <c r="C21" s="34" t="s">
        <v>37</v>
      </c>
      <c r="D21" s="35">
        <v>0</v>
      </c>
      <c r="E21" s="35">
        <v>0</v>
      </c>
      <c r="F21" s="35">
        <v>0</v>
      </c>
    </row>
    <row r="22" spans="1:6" s="36" customFormat="1" ht="31.5" customHeight="1">
      <c r="A22" s="33" t="s">
        <v>38</v>
      </c>
      <c r="B22" s="33" t="s">
        <v>39</v>
      </c>
      <c r="C22" s="34" t="s">
        <v>40</v>
      </c>
      <c r="D22" s="35">
        <f>D23</f>
        <v>0</v>
      </c>
      <c r="E22" s="35">
        <f>E23</f>
        <v>0</v>
      </c>
      <c r="F22" s="35">
        <f>F23</f>
        <v>0</v>
      </c>
    </row>
    <row r="23" spans="1:6" s="36" customFormat="1" ht="51" customHeight="1">
      <c r="A23" s="33" t="s">
        <v>41</v>
      </c>
      <c r="B23" s="33" t="s">
        <v>42</v>
      </c>
      <c r="C23" s="34" t="s">
        <v>43</v>
      </c>
      <c r="D23" s="35">
        <v>0</v>
      </c>
      <c r="E23" s="35">
        <v>0</v>
      </c>
      <c r="F23" s="35">
        <v>0</v>
      </c>
    </row>
    <row r="24" spans="1:6" s="36" customFormat="1" ht="50.25" customHeight="1">
      <c r="A24" s="33" t="s">
        <v>44</v>
      </c>
      <c r="B24" s="33" t="s">
        <v>45</v>
      </c>
      <c r="C24" s="34" t="s">
        <v>46</v>
      </c>
      <c r="D24" s="35">
        <f>D25</f>
        <v>-2000</v>
      </c>
      <c r="E24" s="35">
        <f>E25</f>
        <v>0</v>
      </c>
      <c r="F24" s="35">
        <f>F25</f>
        <v>0</v>
      </c>
    </row>
    <row r="25" spans="1:6" s="36" customFormat="1" ht="47.25" customHeight="1">
      <c r="A25" s="33" t="s">
        <v>47</v>
      </c>
      <c r="B25" s="33" t="s">
        <v>48</v>
      </c>
      <c r="C25" s="34" t="s">
        <v>49</v>
      </c>
      <c r="D25" s="35">
        <f>D27-D29</f>
        <v>-2000</v>
      </c>
      <c r="E25" s="35">
        <f>E27-E29</f>
        <v>0</v>
      </c>
      <c r="F25" s="35">
        <f>F27-F29</f>
        <v>0</v>
      </c>
    </row>
    <row r="26" spans="1:6" s="36" customFormat="1" ht="64.5" customHeight="1">
      <c r="A26" s="33" t="s">
        <v>50</v>
      </c>
      <c r="B26" s="33" t="s">
        <v>51</v>
      </c>
      <c r="C26" s="34" t="s">
        <v>52</v>
      </c>
      <c r="D26" s="35">
        <f>D27</f>
        <v>5000</v>
      </c>
      <c r="E26" s="35">
        <f>E27</f>
        <v>0</v>
      </c>
      <c r="F26" s="35">
        <f>F27</f>
        <v>0</v>
      </c>
    </row>
    <row r="27" spans="1:6" s="36" customFormat="1" ht="47.25" customHeight="1">
      <c r="A27" s="33" t="s">
        <v>53</v>
      </c>
      <c r="B27" s="33" t="s">
        <v>54</v>
      </c>
      <c r="C27" s="34" t="s">
        <v>55</v>
      </c>
      <c r="D27" s="35">
        <v>5000</v>
      </c>
      <c r="E27" s="35">
        <v>0</v>
      </c>
      <c r="F27" s="35">
        <v>0</v>
      </c>
    </row>
    <row r="28" spans="1:6" s="36" customFormat="1" ht="63" customHeight="1">
      <c r="A28" s="33" t="s">
        <v>56</v>
      </c>
      <c r="B28" s="33" t="s">
        <v>57</v>
      </c>
      <c r="C28" s="34" t="s">
        <v>58</v>
      </c>
      <c r="D28" s="35">
        <f>D29</f>
        <v>7000</v>
      </c>
      <c r="E28" s="35">
        <f>E29</f>
        <v>0</v>
      </c>
      <c r="F28" s="35">
        <f>F29</f>
        <v>0</v>
      </c>
    </row>
    <row r="29" spans="1:6" s="36" customFormat="1" ht="63.75" customHeight="1">
      <c r="A29" s="33" t="s">
        <v>59</v>
      </c>
      <c r="B29" s="33" t="s">
        <v>60</v>
      </c>
      <c r="C29" s="34" t="s">
        <v>61</v>
      </c>
      <c r="D29" s="35">
        <v>7000</v>
      </c>
      <c r="E29" s="35">
        <v>0</v>
      </c>
      <c r="F29" s="35">
        <v>0</v>
      </c>
    </row>
    <row r="30" spans="1:6" s="38" customFormat="1" ht="30" customHeight="1">
      <c r="A30" s="33" t="s">
        <v>62</v>
      </c>
      <c r="B30" s="33" t="s">
        <v>63</v>
      </c>
      <c r="C30" s="34" t="s">
        <v>64</v>
      </c>
      <c r="D30" s="37">
        <f>D31+D35</f>
        <v>4473.0999999999767</v>
      </c>
      <c r="E30" s="37">
        <f>E31+E35</f>
        <v>500</v>
      </c>
      <c r="F30" s="37">
        <f>F31+F35</f>
        <v>500</v>
      </c>
    </row>
    <row r="31" spans="1:6" s="38" customFormat="1" ht="33" customHeight="1">
      <c r="A31" s="33" t="s">
        <v>65</v>
      </c>
      <c r="B31" s="33" t="s">
        <v>66</v>
      </c>
      <c r="C31" s="34" t="s">
        <v>67</v>
      </c>
      <c r="D31" s="37">
        <f>D32</f>
        <v>-953262.4</v>
      </c>
      <c r="E31" s="37">
        <f t="shared" ref="D31:G33" si="0">E32</f>
        <v>-762092.3</v>
      </c>
      <c r="F31" s="37">
        <f t="shared" si="0"/>
        <v>-756695.5</v>
      </c>
    </row>
    <row r="32" spans="1:6" s="38" customFormat="1" ht="32.25" customHeight="1">
      <c r="A32" s="33" t="s">
        <v>68</v>
      </c>
      <c r="B32" s="33" t="s">
        <v>69</v>
      </c>
      <c r="C32" s="34" t="s">
        <v>70</v>
      </c>
      <c r="D32" s="37">
        <f t="shared" si="0"/>
        <v>-953262.4</v>
      </c>
      <c r="E32" s="37">
        <f t="shared" si="0"/>
        <v>-762092.3</v>
      </c>
      <c r="F32" s="37">
        <f t="shared" si="0"/>
        <v>-756695.5</v>
      </c>
    </row>
    <row r="33" spans="1:6" s="38" customFormat="1" ht="33" customHeight="1">
      <c r="A33" s="33" t="s">
        <v>71</v>
      </c>
      <c r="B33" s="33" t="s">
        <v>72</v>
      </c>
      <c r="C33" s="34" t="s">
        <v>73</v>
      </c>
      <c r="D33" s="37">
        <f t="shared" si="0"/>
        <v>-953262.4</v>
      </c>
      <c r="E33" s="37">
        <f t="shared" si="0"/>
        <v>-762092.3</v>
      </c>
      <c r="F33" s="37">
        <f t="shared" si="0"/>
        <v>-756695.5</v>
      </c>
    </row>
    <row r="34" spans="1:6" s="38" customFormat="1" ht="51.75" customHeight="1">
      <c r="A34" s="33" t="s">
        <v>74</v>
      </c>
      <c r="B34" s="33" t="s">
        <v>75</v>
      </c>
      <c r="C34" s="34" t="s">
        <v>76</v>
      </c>
      <c r="D34" s="37">
        <v>-953262.4</v>
      </c>
      <c r="E34" s="37">
        <v>-762092.3</v>
      </c>
      <c r="F34" s="37">
        <v>-756695.5</v>
      </c>
    </row>
    <row r="35" spans="1:6" s="38" customFormat="1" ht="37.5" customHeight="1">
      <c r="A35" s="33" t="s">
        <v>77</v>
      </c>
      <c r="B35" s="33" t="s">
        <v>78</v>
      </c>
      <c r="C35" s="34" t="s">
        <v>79</v>
      </c>
      <c r="D35" s="37">
        <f>D36</f>
        <v>957735.5</v>
      </c>
      <c r="E35" s="37">
        <f t="shared" ref="D35:G37" si="1">E36</f>
        <v>762592.3</v>
      </c>
      <c r="F35" s="37">
        <f t="shared" si="1"/>
        <v>757195.5</v>
      </c>
    </row>
    <row r="36" spans="1:6" s="38" customFormat="1" ht="36" customHeight="1">
      <c r="A36" s="33" t="s">
        <v>80</v>
      </c>
      <c r="B36" s="33" t="s">
        <v>81</v>
      </c>
      <c r="C36" s="34" t="s">
        <v>82</v>
      </c>
      <c r="D36" s="37">
        <f t="shared" si="1"/>
        <v>957735.5</v>
      </c>
      <c r="E36" s="37">
        <f t="shared" si="1"/>
        <v>762592.3</v>
      </c>
      <c r="F36" s="37">
        <f t="shared" si="1"/>
        <v>757195.5</v>
      </c>
    </row>
    <row r="37" spans="1:6" s="38" customFormat="1" ht="34.5" customHeight="1">
      <c r="A37" s="33" t="s">
        <v>83</v>
      </c>
      <c r="B37" s="33" t="s">
        <v>84</v>
      </c>
      <c r="C37" s="34" t="s">
        <v>85</v>
      </c>
      <c r="D37" s="37">
        <f>D38</f>
        <v>957735.5</v>
      </c>
      <c r="E37" s="37">
        <f t="shared" si="1"/>
        <v>762592.3</v>
      </c>
      <c r="F37" s="37">
        <f>F38</f>
        <v>757195.5</v>
      </c>
    </row>
    <row r="38" spans="1:6" s="38" customFormat="1" ht="49.5" customHeight="1">
      <c r="A38" s="33" t="s">
        <v>86</v>
      </c>
      <c r="B38" s="33" t="s">
        <v>87</v>
      </c>
      <c r="C38" s="34" t="s">
        <v>88</v>
      </c>
      <c r="D38" s="37">
        <v>957735.5</v>
      </c>
      <c r="E38" s="37">
        <v>762592.3</v>
      </c>
      <c r="F38" s="37">
        <v>757195.5</v>
      </c>
    </row>
    <row r="39" spans="1:6" s="38" customFormat="1" ht="16.5" customHeight="1">
      <c r="A39" s="33" t="s">
        <v>89</v>
      </c>
      <c r="B39" s="33" t="s">
        <v>90</v>
      </c>
      <c r="C39" s="34" t="s">
        <v>91</v>
      </c>
      <c r="D39" s="37">
        <f>D41+D47+D52</f>
        <v>0</v>
      </c>
      <c r="E39" s="37">
        <f>E41+E47+E52</f>
        <v>0</v>
      </c>
      <c r="F39" s="37">
        <f>F41+F47+F52</f>
        <v>0</v>
      </c>
    </row>
    <row r="40" spans="1:6" s="38" customFormat="1" ht="63">
      <c r="A40" s="33" t="s">
        <v>92</v>
      </c>
      <c r="B40" s="33" t="s">
        <v>93</v>
      </c>
      <c r="C40" s="34" t="s">
        <v>94</v>
      </c>
      <c r="D40" s="37">
        <f>D41</f>
        <v>0</v>
      </c>
      <c r="E40" s="37">
        <v>0</v>
      </c>
      <c r="F40" s="37">
        <v>0</v>
      </c>
    </row>
    <row r="41" spans="1:6" s="38" customFormat="1" ht="30.75" customHeight="1">
      <c r="A41" s="33" t="s">
        <v>95</v>
      </c>
      <c r="B41" s="33" t="s">
        <v>96</v>
      </c>
      <c r="C41" s="34" t="s">
        <v>97</v>
      </c>
      <c r="D41" s="37">
        <f>D42</f>
        <v>0</v>
      </c>
      <c r="E41" s="37">
        <v>0</v>
      </c>
      <c r="F41" s="37">
        <v>0</v>
      </c>
    </row>
    <row r="42" spans="1:6" s="38" customFormat="1" ht="49.5" customHeight="1">
      <c r="A42" s="33" t="s">
        <v>98</v>
      </c>
      <c r="B42" s="33" t="s">
        <v>99</v>
      </c>
      <c r="C42" s="34" t="s">
        <v>100</v>
      </c>
      <c r="D42" s="37">
        <v>0</v>
      </c>
      <c r="E42" s="37">
        <v>0</v>
      </c>
      <c r="F42" s="37">
        <v>0</v>
      </c>
    </row>
    <row r="43" spans="1:6" s="38" customFormat="1" ht="21.75" customHeight="1">
      <c r="A43" s="33" t="s">
        <v>101</v>
      </c>
      <c r="B43" s="39" t="s">
        <v>102</v>
      </c>
      <c r="C43" s="34" t="s">
        <v>103</v>
      </c>
      <c r="D43" s="37">
        <v>0</v>
      </c>
      <c r="E43" s="37">
        <v>0</v>
      </c>
      <c r="F43" s="37">
        <v>0</v>
      </c>
    </row>
    <row r="44" spans="1:6" s="38" customFormat="1" ht="38.25" customHeight="1">
      <c r="A44" s="33" t="s">
        <v>104</v>
      </c>
      <c r="B44" s="39" t="s">
        <v>105</v>
      </c>
      <c r="C44" s="34" t="s">
        <v>106</v>
      </c>
      <c r="D44" s="37">
        <v>0</v>
      </c>
      <c r="E44" s="37">
        <v>0</v>
      </c>
      <c r="F44" s="37">
        <v>0</v>
      </c>
    </row>
    <row r="45" spans="1:6" s="38" customFormat="1" ht="32.25" customHeight="1">
      <c r="A45" s="33" t="s">
        <v>107</v>
      </c>
      <c r="B45" s="33" t="s">
        <v>108</v>
      </c>
      <c r="C45" s="34" t="s">
        <v>109</v>
      </c>
      <c r="D45" s="37">
        <f>D47</f>
        <v>-4197.8999999999996</v>
      </c>
      <c r="E45" s="37">
        <f>E47</f>
        <v>-4197.8999999999996</v>
      </c>
      <c r="F45" s="37">
        <f>F47</f>
        <v>-4197.8999999999996</v>
      </c>
    </row>
    <row r="46" spans="1:6" s="38" customFormat="1" ht="51.75" customHeight="1">
      <c r="A46" s="33" t="s">
        <v>110</v>
      </c>
      <c r="B46" s="39" t="s">
        <v>111</v>
      </c>
      <c r="C46" s="34" t="s">
        <v>112</v>
      </c>
      <c r="D46" s="37">
        <f t="shared" ref="D46:F47" si="2">D47</f>
        <v>-4197.8999999999996</v>
      </c>
      <c r="E46" s="37">
        <f t="shared" si="2"/>
        <v>-4197.8999999999996</v>
      </c>
      <c r="F46" s="37">
        <f t="shared" si="2"/>
        <v>-4197.8999999999996</v>
      </c>
    </row>
    <row r="47" spans="1:6" s="38" customFormat="1" ht="173.25">
      <c r="A47" s="33" t="s">
        <v>113</v>
      </c>
      <c r="B47" s="33" t="s">
        <v>114</v>
      </c>
      <c r="C47" s="34" t="s">
        <v>115</v>
      </c>
      <c r="D47" s="37">
        <f t="shared" si="2"/>
        <v>-4197.8999999999996</v>
      </c>
      <c r="E47" s="37">
        <f t="shared" si="2"/>
        <v>-4197.8999999999996</v>
      </c>
      <c r="F47" s="37">
        <f t="shared" si="2"/>
        <v>-4197.8999999999996</v>
      </c>
    </row>
    <row r="48" spans="1:6" s="38" customFormat="1" ht="189">
      <c r="A48" s="33" t="s">
        <v>116</v>
      </c>
      <c r="B48" s="33" t="s">
        <v>117</v>
      </c>
      <c r="C48" s="34" t="s">
        <v>118</v>
      </c>
      <c r="D48" s="37">
        <v>-4197.8999999999996</v>
      </c>
      <c r="E48" s="37">
        <v>-4197.8999999999996</v>
      </c>
      <c r="F48" s="37">
        <v>-4197.8999999999996</v>
      </c>
    </row>
    <row r="49" spans="1:6" s="38" customFormat="1" ht="51.75" customHeight="1">
      <c r="A49" s="33" t="s">
        <v>119</v>
      </c>
      <c r="B49" s="39" t="s">
        <v>120</v>
      </c>
      <c r="C49" s="34" t="s">
        <v>121</v>
      </c>
      <c r="D49" s="37">
        <v>0</v>
      </c>
      <c r="E49" s="37">
        <v>0</v>
      </c>
      <c r="F49" s="37">
        <v>0</v>
      </c>
    </row>
    <row r="50" spans="1:6" s="38" customFormat="1" ht="195.75" customHeight="1">
      <c r="A50" s="33" t="s">
        <v>122</v>
      </c>
      <c r="B50" s="39" t="s">
        <v>123</v>
      </c>
      <c r="C50" s="34" t="s">
        <v>124</v>
      </c>
      <c r="D50" s="37">
        <v>0</v>
      </c>
      <c r="E50" s="37">
        <v>0</v>
      </c>
      <c r="F50" s="37">
        <v>0</v>
      </c>
    </row>
    <row r="51" spans="1:6" s="38" customFormat="1" ht="20.25" customHeight="1">
      <c r="A51" s="33" t="s">
        <v>125</v>
      </c>
      <c r="B51" s="39" t="s">
        <v>126</v>
      </c>
      <c r="C51" s="34" t="s">
        <v>127</v>
      </c>
      <c r="D51" s="37">
        <v>0</v>
      </c>
      <c r="E51" s="37">
        <v>0</v>
      </c>
      <c r="F51" s="37">
        <v>0</v>
      </c>
    </row>
    <row r="52" spans="1:6" s="38" customFormat="1" ht="48.75" customHeight="1">
      <c r="A52" s="33" t="s">
        <v>128</v>
      </c>
      <c r="B52" s="33" t="s">
        <v>129</v>
      </c>
      <c r="C52" s="34" t="s">
        <v>130</v>
      </c>
      <c r="D52" s="37">
        <f>D53</f>
        <v>4197.8999999999996</v>
      </c>
      <c r="E52" s="37">
        <f>E53</f>
        <v>4197.8999999999996</v>
      </c>
      <c r="F52" s="37">
        <f>F53</f>
        <v>4197.8999999999996</v>
      </c>
    </row>
    <row r="53" spans="1:6" s="38" customFormat="1" ht="65.25" customHeight="1">
      <c r="A53" s="33" t="s">
        <v>131</v>
      </c>
      <c r="B53" s="33" t="s">
        <v>132</v>
      </c>
      <c r="C53" s="34" t="s">
        <v>133</v>
      </c>
      <c r="D53" s="37">
        <f>D54+D56</f>
        <v>4197.8999999999996</v>
      </c>
      <c r="E53" s="37">
        <f>E54+E56</f>
        <v>4197.8999999999996</v>
      </c>
      <c r="F53" s="37">
        <f>F54+F56</f>
        <v>4197.8999999999996</v>
      </c>
    </row>
    <row r="54" spans="1:6" s="38" customFormat="1" ht="51" customHeight="1">
      <c r="A54" s="33" t="s">
        <v>134</v>
      </c>
      <c r="B54" s="33" t="s">
        <v>135</v>
      </c>
      <c r="C54" s="34" t="s">
        <v>136</v>
      </c>
      <c r="D54" s="37">
        <v>4197.8999999999996</v>
      </c>
      <c r="E54" s="37">
        <v>4197.8999999999996</v>
      </c>
      <c r="F54" s="37">
        <v>4197.8999999999996</v>
      </c>
    </row>
    <row r="55" spans="1:6" s="38" customFormat="1" ht="80.25" customHeight="1">
      <c r="A55" s="33" t="s">
        <v>137</v>
      </c>
      <c r="B55" s="33" t="s">
        <v>138</v>
      </c>
      <c r="C55" s="34" t="s">
        <v>139</v>
      </c>
      <c r="D55" s="37">
        <f>D56</f>
        <v>0</v>
      </c>
      <c r="E55" s="37">
        <v>0</v>
      </c>
      <c r="F55" s="37">
        <v>0</v>
      </c>
    </row>
    <row r="56" spans="1:6" s="38" customFormat="1" ht="98.25" customHeight="1">
      <c r="A56" s="33" t="s">
        <v>140</v>
      </c>
      <c r="B56" s="39" t="s">
        <v>141</v>
      </c>
      <c r="C56" s="34" t="s">
        <v>142</v>
      </c>
      <c r="D56" s="37">
        <v>0</v>
      </c>
      <c r="E56" s="37">
        <v>0</v>
      </c>
      <c r="F56" s="37">
        <v>0</v>
      </c>
    </row>
    <row r="57" spans="1:6" s="38" customFormat="1" ht="51.75" customHeight="1">
      <c r="A57" s="33" t="s">
        <v>143</v>
      </c>
      <c r="B57" s="39" t="s">
        <v>144</v>
      </c>
      <c r="C57" s="34" t="s">
        <v>145</v>
      </c>
      <c r="D57" s="37">
        <f>D58+D60</f>
        <v>0</v>
      </c>
      <c r="E57" s="37">
        <f>E58+E60</f>
        <v>0</v>
      </c>
      <c r="F57" s="37">
        <f>F58+F60</f>
        <v>0</v>
      </c>
    </row>
    <row r="58" spans="1:6" s="38" customFormat="1" ht="50.25" customHeight="1">
      <c r="A58" s="33" t="s">
        <v>146</v>
      </c>
      <c r="B58" s="39" t="s">
        <v>147</v>
      </c>
      <c r="C58" s="34" t="s">
        <v>148</v>
      </c>
      <c r="D58" s="37">
        <f>D59</f>
        <v>0</v>
      </c>
      <c r="E58" s="37">
        <f>E59</f>
        <v>0</v>
      </c>
      <c r="F58" s="37">
        <f>F59</f>
        <v>0</v>
      </c>
    </row>
    <row r="59" spans="1:6" s="38" customFormat="1" ht="66" customHeight="1">
      <c r="A59" s="33" t="s">
        <v>149</v>
      </c>
      <c r="B59" s="39" t="s">
        <v>150</v>
      </c>
      <c r="C59" s="34" t="s">
        <v>151</v>
      </c>
      <c r="D59" s="37">
        <v>0</v>
      </c>
      <c r="E59" s="37">
        <v>0</v>
      </c>
      <c r="F59" s="37">
        <v>0</v>
      </c>
    </row>
    <row r="60" spans="1:6" s="38" customFormat="1" ht="49.5" customHeight="1">
      <c r="A60" s="33" t="s">
        <v>152</v>
      </c>
      <c r="B60" s="33" t="s">
        <v>153</v>
      </c>
      <c r="C60" s="34" t="s">
        <v>154</v>
      </c>
      <c r="D60" s="37">
        <f>D61</f>
        <v>0</v>
      </c>
      <c r="E60" s="37">
        <f>E61</f>
        <v>0</v>
      </c>
      <c r="F60" s="37">
        <f>F61</f>
        <v>0</v>
      </c>
    </row>
    <row r="61" spans="1:6" s="38" customFormat="1" ht="50.25" customHeight="1">
      <c r="A61" s="33" t="s">
        <v>155</v>
      </c>
      <c r="B61" s="39" t="s">
        <v>156</v>
      </c>
      <c r="C61" s="34" t="s">
        <v>157</v>
      </c>
      <c r="D61" s="37">
        <v>0</v>
      </c>
      <c r="E61" s="37">
        <v>0</v>
      </c>
      <c r="F61" s="37">
        <v>0</v>
      </c>
    </row>
    <row r="62" spans="1:6" s="38" customFormat="1" ht="18.75" customHeight="1">
      <c r="A62" s="40" t="s">
        <v>158</v>
      </c>
      <c r="B62" s="41"/>
      <c r="C62" s="42"/>
      <c r="D62" s="37">
        <f>D30+D39+D24</f>
        <v>2473.0999999999767</v>
      </c>
      <c r="E62" s="37">
        <f>E30+E39+E24</f>
        <v>500</v>
      </c>
      <c r="F62" s="37">
        <f>F30+F39+F24</f>
        <v>500</v>
      </c>
    </row>
    <row r="63" spans="1:6" ht="82.5" customHeight="1"/>
    <row r="64" spans="1:6" ht="95.25" customHeight="1"/>
    <row r="65" ht="50.25" customHeight="1"/>
    <row r="66" ht="51" customHeight="1"/>
    <row r="67" ht="68.25" customHeight="1"/>
    <row r="68" ht="63" customHeight="1"/>
    <row r="69" ht="83.25" customHeight="1"/>
  </sheetData>
  <mergeCells count="12">
    <mergeCell ref="B8:F8"/>
    <mergeCell ref="A11:A12"/>
    <mergeCell ref="B11:B12"/>
    <mergeCell ref="C11:C12"/>
    <mergeCell ref="D11:F11"/>
    <mergeCell ref="A62:C62"/>
    <mergeCell ref="E1:F1"/>
    <mergeCell ref="C2:F2"/>
    <mergeCell ref="E3:F3"/>
    <mergeCell ref="E5:F5"/>
    <mergeCell ref="A6:F6"/>
    <mergeCell ref="A7:F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2018-12-20T05:43:38Z</dcterms:created>
  <dcterms:modified xsi:type="dcterms:W3CDTF">2018-12-20T05:44:05Z</dcterms:modified>
</cp:coreProperties>
</file>