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480" windowHeight="885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G19" i="3"/>
  <c r="H25"/>
  <c r="H24"/>
  <c r="H23"/>
  <c r="H22"/>
  <c r="H21"/>
  <c r="H20"/>
  <c r="H18"/>
  <c r="H17"/>
  <c r="H16"/>
  <c r="H15"/>
  <c r="H14"/>
  <c r="H13"/>
  <c r="H12"/>
  <c r="H11"/>
  <c r="D26"/>
  <c r="G26"/>
  <c r="F26"/>
  <c r="E26"/>
  <c r="H26"/>
  <c r="B26"/>
</calcChain>
</file>

<file path=xl/sharedStrings.xml><?xml version="1.0" encoding="utf-8"?>
<sst xmlns="http://schemas.openxmlformats.org/spreadsheetml/2006/main" count="25" uniqueCount="25">
  <si>
    <t>ИТОГО:</t>
  </si>
  <si>
    <t>Наименование муниципального образования</t>
  </si>
  <si>
    <t>Апано-Ключинский сельсовет</t>
  </si>
  <si>
    <t>Вознесенский сельсовет</t>
  </si>
  <si>
    <t>Березовский сельсовет</t>
  </si>
  <si>
    <t>Заозерновский сельсовет</t>
  </si>
  <si>
    <t>Долгомостовский сельсовет</t>
  </si>
  <si>
    <t>Никольский сельсовет</t>
  </si>
  <si>
    <t>Новоуспенский сельсовет</t>
  </si>
  <si>
    <t>Петропавловский сельсовет</t>
  </si>
  <si>
    <t xml:space="preserve">Почетский сельсовет </t>
  </si>
  <si>
    <t>Покровский сельсовет</t>
  </si>
  <si>
    <t>Покатеевский сельсовет</t>
  </si>
  <si>
    <t>Самойловский сельсовет</t>
  </si>
  <si>
    <t>Туровский сельсовет</t>
  </si>
  <si>
    <t>Устьянский сельсовет</t>
  </si>
  <si>
    <t>Хандальский сельсовет</t>
  </si>
  <si>
    <t>ФФП по методике</t>
  </si>
  <si>
    <t>Дотация</t>
  </si>
  <si>
    <t>Расходы</t>
  </si>
  <si>
    <t>тыс.рублей</t>
  </si>
  <si>
    <t>Разница</t>
  </si>
  <si>
    <t>Абанский сельсовет</t>
  </si>
  <si>
    <t>Собственные доходы 2020 г.</t>
  </si>
  <si>
    <t>Дотация на сбалансированность 2020 г.</t>
  </si>
</sst>
</file>

<file path=xl/styles.xml><?xml version="1.0" encoding="utf-8"?>
<styleSheet xmlns="http://schemas.openxmlformats.org/spreadsheetml/2006/main">
  <numFmts count="1">
    <numFmt numFmtId="165" formatCode="0.0"/>
  </numFmts>
  <fonts count="9">
    <font>
      <sz val="10"/>
      <name val="Arial Cyr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3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1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3" xfId="0" applyFont="1" applyFill="1" applyBorder="1" applyAlignment="1">
      <alignment horizontal="left" vertical="top" wrapText="1" shrinkToFit="1"/>
    </xf>
    <xf numFmtId="0" fontId="5" fillId="0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right" vertical="top" wrapText="1" shrinkToFit="1"/>
    </xf>
    <xf numFmtId="165" fontId="4" fillId="0" borderId="6" xfId="0" applyNumberFormat="1" applyFont="1" applyBorder="1" applyAlignment="1">
      <alignment horizontal="center" vertical="top" wrapText="1" shrinkToFit="1"/>
    </xf>
    <xf numFmtId="165" fontId="4" fillId="0" borderId="6" xfId="0" applyNumberFormat="1" applyFont="1" applyFill="1" applyBorder="1" applyAlignment="1">
      <alignment horizontal="center" vertical="top" wrapText="1" shrinkToFit="1"/>
    </xf>
    <xf numFmtId="165" fontId="4" fillId="0" borderId="7" xfId="0" applyNumberFormat="1" applyFont="1" applyFill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2" fontId="4" fillId="0" borderId="6" xfId="0" applyNumberFormat="1" applyFont="1" applyFill="1" applyBorder="1" applyAlignment="1">
      <alignment horizontal="center" vertical="top" wrapText="1" shrinkToFit="1"/>
    </xf>
    <xf numFmtId="2" fontId="4" fillId="0" borderId="7" xfId="0" applyNumberFormat="1" applyFont="1" applyFill="1" applyBorder="1" applyAlignment="1">
      <alignment horizontal="center" vertical="top" wrapText="1" shrinkToFit="1"/>
    </xf>
    <xf numFmtId="0" fontId="0" fillId="0" borderId="0" xfId="0" applyFill="1"/>
    <xf numFmtId="3" fontId="0" fillId="0" borderId="0" xfId="0" applyNumberFormat="1" applyFill="1"/>
    <xf numFmtId="0" fontId="7" fillId="0" borderId="0" xfId="0" applyFont="1"/>
    <xf numFmtId="4" fontId="4" fillId="0" borderId="6" xfId="0" applyNumberFormat="1" applyFont="1" applyFill="1" applyBorder="1" applyAlignment="1">
      <alignment horizontal="center" vertical="top" wrapText="1" shrinkToFit="1"/>
    </xf>
    <xf numFmtId="165" fontId="3" fillId="0" borderId="8" xfId="0" applyNumberFormat="1" applyFont="1" applyFill="1" applyBorder="1" applyAlignment="1">
      <alignment horizontal="center" vertical="top" wrapText="1" shrinkToFit="1"/>
    </xf>
    <xf numFmtId="165" fontId="3" fillId="0" borderId="8" xfId="0" applyNumberFormat="1" applyFont="1" applyBorder="1" applyAlignment="1">
      <alignment horizontal="center" vertical="top" wrapText="1" shrinkToFit="1"/>
    </xf>
    <xf numFmtId="165" fontId="0" fillId="0" borderId="0" xfId="0" applyNumberFormat="1"/>
    <xf numFmtId="2" fontId="0" fillId="0" borderId="0" xfId="0" applyNumberFormat="1"/>
    <xf numFmtId="165" fontId="8" fillId="0" borderId="9" xfId="0" applyNumberFormat="1" applyFont="1" applyFill="1" applyBorder="1" applyAlignment="1">
      <alignment vertical="top" wrapText="1" shrinkToFit="1"/>
    </xf>
    <xf numFmtId="4" fontId="4" fillId="0" borderId="7" xfId="0" applyNumberFormat="1" applyFont="1" applyFill="1" applyBorder="1" applyAlignment="1">
      <alignment horizontal="center" vertical="top" wrapText="1" shrinkToFit="1"/>
    </xf>
    <xf numFmtId="0" fontId="2" fillId="0" borderId="10" xfId="0" applyFont="1" applyBorder="1" applyAlignment="1">
      <alignment horizontal="center" vertical="top" shrinkToFit="1"/>
    </xf>
    <xf numFmtId="2" fontId="3" fillId="0" borderId="8" xfId="0" applyNumberFormat="1" applyFont="1" applyFill="1" applyBorder="1" applyAlignment="1">
      <alignment horizontal="center" vertical="top" wrapText="1" shrinkToFit="1"/>
    </xf>
    <xf numFmtId="2" fontId="3" fillId="0" borderId="9" xfId="0" applyNumberFormat="1" applyFont="1" applyFill="1" applyBorder="1" applyAlignment="1">
      <alignment horizontal="center" vertical="top" wrapText="1" shrinkToFit="1"/>
    </xf>
    <xf numFmtId="0" fontId="0" fillId="0" borderId="0" xfId="0" applyBorder="1"/>
    <xf numFmtId="2" fontId="8" fillId="0" borderId="0" xfId="0" applyNumberFormat="1" applyFont="1" applyBorder="1" applyAlignment="1">
      <alignment vertical="top" wrapText="1" shrinkToFit="1"/>
    </xf>
    <xf numFmtId="2" fontId="4" fillId="0" borderId="11" xfId="0" applyNumberFormat="1" applyFont="1" applyBorder="1" applyAlignment="1">
      <alignment vertical="top" wrapText="1" shrinkToFit="1"/>
    </xf>
    <xf numFmtId="2" fontId="8" fillId="0" borderId="12" xfId="0" applyNumberFormat="1" applyFont="1" applyBorder="1" applyAlignment="1">
      <alignment vertical="top" wrapText="1" shrinkToFit="1"/>
    </xf>
    <xf numFmtId="0" fontId="2" fillId="0" borderId="13" xfId="0" applyFont="1" applyFill="1" applyBorder="1" applyAlignment="1">
      <alignment horizontal="center" vertical="top" wrapText="1" shrinkToFit="1"/>
    </xf>
    <xf numFmtId="4" fontId="4" fillId="0" borderId="0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 wrapText="1" shrinkToFit="1"/>
    </xf>
    <xf numFmtId="4" fontId="4" fillId="0" borderId="7" xfId="0" applyNumberFormat="1" applyFont="1" applyFill="1" applyBorder="1" applyAlignment="1">
      <alignment horizontal="center" vertical="top" wrapText="1" shrinkToFit="1"/>
    </xf>
    <xf numFmtId="2" fontId="2" fillId="0" borderId="6" xfId="0" applyNumberFormat="1" applyFont="1" applyFill="1" applyBorder="1" applyAlignment="1">
      <alignment horizontal="center" vertical="top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2" fillId="0" borderId="16" xfId="0" applyFont="1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0" fillId="0" borderId="18" xfId="0" applyBorder="1" applyAlignment="1">
      <alignment horizontal="center" vertical="center" wrapText="1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2" fillId="0" borderId="21" xfId="0" applyFont="1" applyFill="1" applyBorder="1" applyAlignment="1">
      <alignment horizontal="center" vertical="center" wrapText="1" shrinkToFit="1"/>
    </xf>
    <xf numFmtId="0" fontId="2" fillId="0" borderId="22" xfId="0" applyFont="1" applyFill="1" applyBorder="1" applyAlignment="1">
      <alignment horizontal="center" vertical="center" wrapText="1" shrinkToFit="1"/>
    </xf>
    <xf numFmtId="0" fontId="2" fillId="0" borderId="23" xfId="0" applyFont="1" applyFill="1" applyBorder="1" applyAlignment="1">
      <alignment horizontal="center" vertical="center" wrapText="1" shrinkToFit="1"/>
    </xf>
    <xf numFmtId="0" fontId="0" fillId="0" borderId="22" xfId="0" applyFill="1" applyBorder="1" applyAlignment="1">
      <alignment horizontal="center" vertical="center" wrapText="1" shrinkToFit="1"/>
    </xf>
    <xf numFmtId="0" fontId="0" fillId="0" borderId="23" xfId="0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showWhiteSpace="0" zoomScaleNormal="100" workbookViewId="0">
      <selection activeCell="K26" sqref="K26"/>
    </sheetView>
  </sheetViews>
  <sheetFormatPr defaultRowHeight="12.75"/>
  <cols>
    <col min="1" max="1" width="32.5703125" bestFit="1" customWidth="1"/>
    <col min="2" max="2" width="15.85546875" customWidth="1"/>
    <col min="3" max="3" width="11.7109375" hidden="1" customWidth="1"/>
    <col min="4" max="4" width="15.28515625" customWidth="1"/>
    <col min="5" max="5" width="17.28515625" customWidth="1"/>
    <col min="6" max="6" width="16.140625" customWidth="1"/>
    <col min="7" max="7" width="9.7109375" customWidth="1"/>
    <col min="8" max="8" width="16" customWidth="1"/>
    <col min="9" max="9" width="7.5703125" bestFit="1" customWidth="1"/>
    <col min="10" max="10" width="11.7109375" bestFit="1" customWidth="1"/>
  </cols>
  <sheetData>
    <row r="1" spans="1:10" ht="13.5" thickBot="1">
      <c r="H1" s="16" t="s">
        <v>20</v>
      </c>
    </row>
    <row r="2" spans="1:10" ht="12.75" customHeight="1">
      <c r="A2" s="44" t="s">
        <v>1</v>
      </c>
      <c r="B2" s="47" t="s">
        <v>19</v>
      </c>
      <c r="C2" s="47" t="s">
        <v>21</v>
      </c>
      <c r="D2" s="47" t="s">
        <v>23</v>
      </c>
      <c r="E2" s="47" t="s">
        <v>18</v>
      </c>
      <c r="F2" s="47" t="s">
        <v>17</v>
      </c>
      <c r="G2" s="38"/>
      <c r="H2" s="41" t="s">
        <v>24</v>
      </c>
      <c r="I2" s="36"/>
    </row>
    <row r="3" spans="1:10" ht="12.75" customHeight="1">
      <c r="A3" s="45"/>
      <c r="B3" s="48"/>
      <c r="C3" s="48"/>
      <c r="D3" s="50"/>
      <c r="E3" s="50"/>
      <c r="F3" s="48"/>
      <c r="G3" s="39"/>
      <c r="H3" s="42"/>
      <c r="I3" s="37"/>
    </row>
    <row r="4" spans="1:10" ht="12.75" customHeight="1">
      <c r="A4" s="45"/>
      <c r="B4" s="48"/>
      <c r="C4" s="48"/>
      <c r="D4" s="50"/>
      <c r="E4" s="50"/>
      <c r="F4" s="48"/>
      <c r="G4" s="39"/>
      <c r="H4" s="42"/>
      <c r="I4" s="37"/>
    </row>
    <row r="5" spans="1:10" ht="12.75" customHeight="1">
      <c r="A5" s="45"/>
      <c r="B5" s="48"/>
      <c r="C5" s="48"/>
      <c r="D5" s="50"/>
      <c r="E5" s="50"/>
      <c r="F5" s="48"/>
      <c r="G5" s="39"/>
      <c r="H5" s="42"/>
      <c r="I5" s="37"/>
    </row>
    <row r="6" spans="1:10" ht="12.75" customHeight="1">
      <c r="A6" s="45"/>
      <c r="B6" s="48"/>
      <c r="C6" s="48"/>
      <c r="D6" s="50"/>
      <c r="E6" s="50"/>
      <c r="F6" s="48"/>
      <c r="G6" s="39"/>
      <c r="H6" s="42"/>
      <c r="I6" s="37"/>
    </row>
    <row r="7" spans="1:10" ht="12.75" customHeight="1">
      <c r="A7" s="45"/>
      <c r="B7" s="48"/>
      <c r="C7" s="48"/>
      <c r="D7" s="50"/>
      <c r="E7" s="50"/>
      <c r="F7" s="48"/>
      <c r="G7" s="39"/>
      <c r="H7" s="42"/>
      <c r="I7" s="37"/>
    </row>
    <row r="8" spans="1:10" ht="13.5" customHeight="1" thickBot="1">
      <c r="A8" s="46"/>
      <c r="B8" s="49"/>
      <c r="C8" s="49"/>
      <c r="D8" s="51"/>
      <c r="E8" s="51"/>
      <c r="F8" s="49"/>
      <c r="G8" s="40"/>
      <c r="H8" s="43"/>
      <c r="I8" s="37"/>
    </row>
    <row r="9" spans="1:10" ht="17.25" customHeight="1">
      <c r="A9" s="3">
        <v>1</v>
      </c>
      <c r="B9" s="2">
        <v>2</v>
      </c>
      <c r="C9" s="2"/>
      <c r="D9" s="11">
        <v>3</v>
      </c>
      <c r="E9" s="11">
        <v>4</v>
      </c>
      <c r="F9" s="2">
        <v>5</v>
      </c>
      <c r="G9" s="24">
        <v>6</v>
      </c>
      <c r="H9" s="31"/>
      <c r="I9" s="27"/>
    </row>
    <row r="10" spans="1:10" ht="18">
      <c r="A10" s="4" t="s">
        <v>22</v>
      </c>
      <c r="B10" s="33">
        <v>11136.39</v>
      </c>
      <c r="C10" s="9"/>
      <c r="D10" s="17">
        <v>5022.2</v>
      </c>
      <c r="E10" s="35">
        <v>10033.395</v>
      </c>
      <c r="F10" s="9">
        <v>0</v>
      </c>
      <c r="G10" s="8"/>
      <c r="H10" s="29"/>
      <c r="I10" s="21"/>
      <c r="J10" s="32"/>
    </row>
    <row r="11" spans="1:10" ht="16.5" customHeight="1">
      <c r="A11" s="4" t="s">
        <v>2</v>
      </c>
      <c r="B11" s="33">
        <v>2621.12</v>
      </c>
      <c r="C11" s="9"/>
      <c r="D11" s="17">
        <v>157.19999999999999</v>
      </c>
      <c r="E11" s="35">
        <v>482.83800000000002</v>
      </c>
      <c r="F11" s="12">
        <v>1115.0060000000001</v>
      </c>
      <c r="G11" s="10"/>
      <c r="H11" s="29">
        <f>B11-D11-E11-F11</f>
        <v>866.07600000000002</v>
      </c>
      <c r="I11" s="21"/>
      <c r="J11" s="32"/>
    </row>
    <row r="12" spans="1:10" ht="18">
      <c r="A12" s="5" t="s">
        <v>4</v>
      </c>
      <c r="B12" s="33">
        <v>4527.8999999999996</v>
      </c>
      <c r="C12" s="9"/>
      <c r="D12" s="17">
        <v>862.7</v>
      </c>
      <c r="E12" s="35">
        <v>431.58199999999999</v>
      </c>
      <c r="F12" s="12">
        <v>1449.25</v>
      </c>
      <c r="G12" s="8"/>
      <c r="H12" s="29">
        <f t="shared" ref="H12:H25" si="0">B12-D12-E12-F12</f>
        <v>1784.3679999999999</v>
      </c>
      <c r="I12" s="21"/>
      <c r="J12" s="32"/>
    </row>
    <row r="13" spans="1:10" ht="18">
      <c r="A13" s="4" t="s">
        <v>3</v>
      </c>
      <c r="B13" s="33">
        <v>1872.99</v>
      </c>
      <c r="C13" s="9"/>
      <c r="D13" s="17">
        <v>184</v>
      </c>
      <c r="E13" s="35">
        <v>212.255</v>
      </c>
      <c r="F13" s="12">
        <v>1290.6669999999999</v>
      </c>
      <c r="G13" s="8"/>
      <c r="H13" s="29">
        <f t="shared" si="0"/>
        <v>186.06800000000021</v>
      </c>
      <c r="I13" s="21"/>
      <c r="J13" s="32"/>
    </row>
    <row r="14" spans="1:10" ht="18">
      <c r="A14" s="5" t="s">
        <v>6</v>
      </c>
      <c r="B14" s="33">
        <v>5466.83</v>
      </c>
      <c r="C14" s="9"/>
      <c r="D14" s="17">
        <v>654.29999999999995</v>
      </c>
      <c r="E14" s="35">
        <v>2215.2730000000001</v>
      </c>
      <c r="F14" s="12">
        <v>2026.9749999999999</v>
      </c>
      <c r="G14" s="8"/>
      <c r="H14" s="29">
        <f t="shared" si="0"/>
        <v>570.2819999999997</v>
      </c>
      <c r="I14" s="21"/>
      <c r="J14" s="32"/>
    </row>
    <row r="15" spans="1:10" ht="18">
      <c r="A15" s="5" t="s">
        <v>5</v>
      </c>
      <c r="B15" s="33">
        <v>2352.64</v>
      </c>
      <c r="C15" s="9"/>
      <c r="D15" s="17">
        <v>260.8</v>
      </c>
      <c r="E15" s="35">
        <v>164.98599999999999</v>
      </c>
      <c r="F15" s="12">
        <v>1594.152</v>
      </c>
      <c r="G15" s="8"/>
      <c r="H15" s="29">
        <f t="shared" si="0"/>
        <v>332.70199999999977</v>
      </c>
      <c r="I15" s="21"/>
      <c r="J15" s="32"/>
    </row>
    <row r="16" spans="1:10" ht="18">
      <c r="A16" s="5" t="s">
        <v>7</v>
      </c>
      <c r="B16" s="33">
        <v>4120.18</v>
      </c>
      <c r="C16" s="9"/>
      <c r="D16" s="17">
        <v>405.1</v>
      </c>
      <c r="E16" s="35">
        <v>395.38299999999998</v>
      </c>
      <c r="F16" s="12">
        <v>2289.7269999999999</v>
      </c>
      <c r="G16" s="8"/>
      <c r="H16" s="29">
        <f t="shared" si="0"/>
        <v>1029.9700000000007</v>
      </c>
      <c r="I16" s="21"/>
      <c r="J16" s="32"/>
    </row>
    <row r="17" spans="1:10" ht="18">
      <c r="A17" s="5" t="s">
        <v>8</v>
      </c>
      <c r="B17" s="33">
        <v>4024.36</v>
      </c>
      <c r="C17" s="9"/>
      <c r="D17" s="17">
        <v>276.89999999999998</v>
      </c>
      <c r="E17" s="35">
        <v>1563.164</v>
      </c>
      <c r="F17" s="12">
        <v>279.94799999999998</v>
      </c>
      <c r="G17" s="8"/>
      <c r="H17" s="29">
        <f t="shared" si="0"/>
        <v>1904.3480000000004</v>
      </c>
      <c r="I17" s="21"/>
      <c r="J17" s="32"/>
    </row>
    <row r="18" spans="1:10" ht="18">
      <c r="A18" s="5" t="s">
        <v>10</v>
      </c>
      <c r="B18" s="33">
        <v>6512.64</v>
      </c>
      <c r="C18" s="9"/>
      <c r="D18" s="17">
        <v>548.9</v>
      </c>
      <c r="E18" s="35">
        <v>2398.654</v>
      </c>
      <c r="F18" s="12">
        <v>1704.4960000000001</v>
      </c>
      <c r="G18" s="8"/>
      <c r="H18" s="29">
        <f t="shared" si="0"/>
        <v>1860.5900000000006</v>
      </c>
      <c r="I18" s="21"/>
      <c r="J18" s="32"/>
    </row>
    <row r="19" spans="1:10" ht="18">
      <c r="A19" s="5" t="s">
        <v>11</v>
      </c>
      <c r="B19" s="33">
        <v>2386.2399999999998</v>
      </c>
      <c r="C19" s="9"/>
      <c r="D19" s="17">
        <v>137.19999999999999</v>
      </c>
      <c r="E19" s="35">
        <v>341.17700000000002</v>
      </c>
      <c r="F19" s="12">
        <v>2381.06</v>
      </c>
      <c r="G19" s="10">
        <f>B19-D19-E19-F19</f>
        <v>-473.19700000000012</v>
      </c>
      <c r="H19" s="29"/>
      <c r="I19" s="21"/>
      <c r="J19" s="32"/>
    </row>
    <row r="20" spans="1:10" ht="18">
      <c r="A20" s="5" t="s">
        <v>9</v>
      </c>
      <c r="B20" s="33">
        <v>4087.42</v>
      </c>
      <c r="C20" s="9"/>
      <c r="D20" s="17">
        <v>391.4</v>
      </c>
      <c r="E20" s="35">
        <v>718.56399999999996</v>
      </c>
      <c r="F20" s="12">
        <v>1302.6969999999999</v>
      </c>
      <c r="G20" s="9"/>
      <c r="H20" s="29">
        <f t="shared" si="0"/>
        <v>1674.7590000000002</v>
      </c>
      <c r="I20" s="21"/>
      <c r="J20" s="32"/>
    </row>
    <row r="21" spans="1:10" ht="18">
      <c r="A21" s="5" t="s">
        <v>12</v>
      </c>
      <c r="B21" s="33">
        <v>3081.06</v>
      </c>
      <c r="C21" s="9"/>
      <c r="D21" s="17">
        <v>168.6</v>
      </c>
      <c r="E21" s="35">
        <v>1507.8979999999999</v>
      </c>
      <c r="F21" s="12">
        <v>164.119</v>
      </c>
      <c r="G21" s="9"/>
      <c r="H21" s="29">
        <f t="shared" si="0"/>
        <v>1240.4430000000002</v>
      </c>
      <c r="I21" s="21"/>
      <c r="J21" s="32"/>
    </row>
    <row r="22" spans="1:10" ht="18">
      <c r="A22" s="5" t="s">
        <v>13</v>
      </c>
      <c r="B22" s="33">
        <v>5256.08</v>
      </c>
      <c r="C22" s="9"/>
      <c r="D22" s="17">
        <v>427.3</v>
      </c>
      <c r="E22" s="35">
        <v>502.12099999999998</v>
      </c>
      <c r="F22" s="12">
        <v>1559.691</v>
      </c>
      <c r="G22" s="9"/>
      <c r="H22" s="29">
        <f t="shared" si="0"/>
        <v>2766.9679999999998</v>
      </c>
      <c r="I22" s="21"/>
      <c r="J22" s="32"/>
    </row>
    <row r="23" spans="1:10" ht="16.5">
      <c r="A23" s="5" t="s">
        <v>14</v>
      </c>
      <c r="B23" s="33">
        <v>3398.22</v>
      </c>
      <c r="C23" s="9"/>
      <c r="D23" s="17">
        <v>377.8</v>
      </c>
      <c r="E23" s="12">
        <v>1677.6220000000001</v>
      </c>
      <c r="F23" s="12">
        <v>861.60400000000004</v>
      </c>
      <c r="G23" s="9"/>
      <c r="H23" s="29">
        <f t="shared" si="0"/>
        <v>481.19399999999951</v>
      </c>
      <c r="I23" s="21"/>
      <c r="J23" s="32"/>
    </row>
    <row r="24" spans="1:10" ht="16.5">
      <c r="A24" s="5" t="s">
        <v>15</v>
      </c>
      <c r="B24" s="33">
        <v>7199.34</v>
      </c>
      <c r="C24" s="9"/>
      <c r="D24" s="17">
        <v>2448.4</v>
      </c>
      <c r="E24" s="12">
        <v>1106.5899999999999</v>
      </c>
      <c r="F24" s="12">
        <v>1980.0139999999999</v>
      </c>
      <c r="G24" s="9"/>
      <c r="H24" s="29">
        <f t="shared" si="0"/>
        <v>1664.3360000000005</v>
      </c>
      <c r="I24" s="21"/>
      <c r="J24" s="32"/>
    </row>
    <row r="25" spans="1:10" ht="19.5" customHeight="1" thickBot="1">
      <c r="A25" s="6" t="s">
        <v>16</v>
      </c>
      <c r="B25" s="34">
        <v>3768.4</v>
      </c>
      <c r="C25" s="9"/>
      <c r="D25" s="23">
        <v>244.5</v>
      </c>
      <c r="E25" s="13">
        <v>541.49800000000005</v>
      </c>
      <c r="F25" s="13">
        <v>2672.7959999999998</v>
      </c>
      <c r="G25" s="10"/>
      <c r="H25" s="29">
        <f t="shared" si="0"/>
        <v>309.60600000000022</v>
      </c>
      <c r="I25" s="21"/>
      <c r="J25" s="32"/>
    </row>
    <row r="26" spans="1:10" ht="17.25" customHeight="1" thickBot="1">
      <c r="A26" s="7" t="s">
        <v>0</v>
      </c>
      <c r="B26" s="25">
        <f t="shared" ref="B26:H26" si="1">SUM(B10:B25)</f>
        <v>71811.809999999983</v>
      </c>
      <c r="C26" s="19"/>
      <c r="D26" s="25">
        <f t="shared" si="1"/>
        <v>12567.3</v>
      </c>
      <c r="E26" s="18">
        <f t="shared" si="1"/>
        <v>24293</v>
      </c>
      <c r="F26" s="26">
        <f t="shared" si="1"/>
        <v>22672.201999999997</v>
      </c>
      <c r="G26" s="22">
        <f t="shared" si="1"/>
        <v>-473.19700000000012</v>
      </c>
      <c r="H26" s="30">
        <f t="shared" si="1"/>
        <v>16671.710000000003</v>
      </c>
      <c r="I26" s="28"/>
    </row>
    <row r="27" spans="1:10">
      <c r="E27" s="14"/>
    </row>
    <row r="28" spans="1:10">
      <c r="B28" s="1"/>
      <c r="C28" s="1"/>
      <c r="D28" s="1"/>
      <c r="E28" s="15"/>
      <c r="F28" s="15"/>
      <c r="G28" s="15"/>
      <c r="H28" s="15"/>
    </row>
    <row r="29" spans="1:10">
      <c r="H29" s="1"/>
    </row>
    <row r="31" spans="1:10" ht="12.75" customHeight="1">
      <c r="D31" s="20"/>
      <c r="F31" s="20"/>
    </row>
    <row r="33" spans="7:7" ht="12.75" customHeight="1">
      <c r="G33" s="20"/>
    </row>
  </sheetData>
  <mergeCells count="9">
    <mergeCell ref="I2:I8"/>
    <mergeCell ref="G2:G8"/>
    <mergeCell ref="H2:H8"/>
    <mergeCell ref="A2:A8"/>
    <mergeCell ref="B2:B8"/>
    <mergeCell ref="F2:F8"/>
    <mergeCell ref="D2:D8"/>
    <mergeCell ref="E2:E8"/>
    <mergeCell ref="C2:C8"/>
  </mergeCells>
  <phoneticPr fontId="1" type="noConversion"/>
  <pageMargins left="1.1811023622047245" right="0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Factory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Tux</dc:creator>
  <cp:lastModifiedBy>User</cp:lastModifiedBy>
  <cp:lastPrinted>2017-11-01T09:45:14Z</cp:lastPrinted>
  <dcterms:created xsi:type="dcterms:W3CDTF">2006-04-29T06:52:36Z</dcterms:created>
  <dcterms:modified xsi:type="dcterms:W3CDTF">2017-11-01T09:45:47Z</dcterms:modified>
</cp:coreProperties>
</file>