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Лист1!$11:$12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<sst xmlns="http://schemas.openxmlformats.org/spreadsheetml/2006/main" count="46" uniqueCount="46">
  <si>
    <t>Повышающий коэффициент для муниципальных образований, относящихся к районам Крайнего Севера и приравненных к ним местностям</t>
  </si>
  <si>
    <t>MРi</t>
  </si>
  <si>
    <t>Ki (ij)</t>
  </si>
  <si>
    <t>V - рабочее время (в часах) в год, устанавливаемое при 40-часовой рабочей неделе (V = 1987)</t>
  </si>
  <si>
    <t>R - норматив времени на возбуждение и рассмотрение одного дела об административном правонарушении (R = 3,283 часа)</t>
  </si>
  <si>
    <t>E - коэффициент, учитывающий уплату страховых взносов по обязательному социальному страхованию, в том числе взноса по страховым тарифам на обязательное социальное страхование от несчастных случаев на производстве и профессиональных заболеваний (E=1,302)</t>
  </si>
  <si>
    <t>№ строки</t>
  </si>
  <si>
    <t>Ni(ij)</t>
  </si>
  <si>
    <t>Di(ij)</t>
  </si>
  <si>
    <t>Zi(ij)=Di(ij) x Ki(ij) x E x kz</t>
  </si>
  <si>
    <t>КПi(ij)=Н х Ni(ij)</t>
  </si>
  <si>
    <t>Наименование муниципального образования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</si>
  <si>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</si>
  <si>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Расчетная потребность i-го муниципального образования в средствах на осуществление государственных полномочий по созданию и обеспечению деятельности административных комиссий,
тыс.рублей</t>
  </si>
  <si>
    <t>Норматив материальных затрат на возбуждение и рассмотрение одного дела об административном правонарушении в i- муниципальном образовании,
рублей</t>
  </si>
  <si>
    <t>Величина прожиточного минимума на душу населения за последний отчетный квартал текущего (или отчетного) финансового года,
рублей</t>
  </si>
  <si>
    <t>образований края государственными полномочиями по созданию и обеспечению деятельности административных комиссий»</t>
  </si>
  <si>
    <t>Н - норма протоколов об административных правонарушениях в расчете на одного жителя муниципального образования в год (Н = 0,007)</t>
  </si>
  <si>
    <t>km - коэффициент-дефлятор для материальных затрат на планируемый год (km = 1,37075)</t>
  </si>
  <si>
    <t>Сумма материальных затрат, тыс. руб.</t>
  </si>
  <si>
    <t>Сумма расходов на компенсацию трудозатрат, тыс. руб.</t>
  </si>
  <si>
    <t xml:space="preserve">Расчет субвенций, направляемых в 2017 году на реализацию Закона края от 23 апреля 2009 года № 8-3170 «О наделении органов местного самоуправления муниципальных </t>
  </si>
  <si>
    <t>Абанский район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</si>
  <si>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</si>
  <si>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</si>
  <si>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</si>
  <si>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</si>
  <si>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</si>
  <si>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</si>
  <si>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</si>
  <si>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</si>
  <si>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</si>
  <si>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</si>
  <si>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</si>
  <si>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</si>
  <si>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</si>
  <si>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</si>
  <si>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</si>
  <si>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</si>
  <si>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>kz - коэффициент, учитывающий повышение размера оплаты труда муниципальных служащих в соответсвие с</t>
    </r>
    <r>
      <rPr>
        <sz val="11"/>
        <color rgb="FFFF0000"/>
        <rFont val="Times New Roman"/>
        <family val="1"/>
        <charset val="204"/>
      </rPr>
      <t xml:space="preserve"> законом о краевом бюджете (kz=1,174215)</t>
    </r>
  </si>
  <si>
    <t>Численность постоянного населения i-го муниципального образования, j-го поселения  на 1 января года, предшествующего планируемому, человек</t>
  </si>
  <si>
    <t>Годовой фонд оплаты труда (без учета районного коэффициента и процентной надбавки к заработной плате за стаж работы в районах Крайнего Севера и приравненных к ним местностях и иных местностях края с особыми климатическими условиями) при выполнении работником полной нормы рабочего времени, в j-м поселении 
рублей</t>
  </si>
  <si>
    <t xml:space="preserve"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 в j-м поселении </t>
  </si>
  <si>
    <t>Расчетное количество протоколов об административных правонарушениях для i-го муниципального образования, j-го поселения  в год</t>
  </si>
  <si>
    <t>Норматив компенсации трудозатрат , связанных с возбуждением и рассмотрением одного дела об административном правонарушении , в j-м поселении ,
рублей</t>
  </si>
  <si>
    <t xml:space="preserve"> 
Ri=KПi x R x Zi/V + Кпi x МРi x km;   
Ri = R x SUM(KПij x Zij) / V + КПi x MРi x km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</si>
</sst>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24">
    <xf numFmtId="0" fontId="0" fillId="0" borderId="0" xfId="0"/>
    <xf numFmtId="0" fontId="22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/>
    </xf>
    <xf numFmtId="49" fontId="20" fillId="0" borderId="0" xfId="0" applyNumberFormat="1" applyFont="1"/>
    <xf numFmtId="0" fontId="20" fillId="0" borderId="0" xfId="0" applyFont="1" applyAlignment="1">
      <alignment wrapText="1"/>
    </xf>
    <xf numFmtId="0" fontId="24" fillId="0" borderId="0" xfId="74" applyFont="1" applyAlignment="1">
      <alignment horizontal="center"/>
    </xf>
    <xf numFmtId="49" fontId="24" fillId="0" borderId="0" xfId="74" applyNumberFormat="1" applyFont="1"/>
    <xf numFmtId="0" fontId="24" fillId="0" borderId="0" xfId="74" applyFont="1"/>
    <xf numFmtId="49" fontId="23" fillId="0" borderId="0" xfId="73" applyNumberFormat="1" applyFont="1" applyAlignment="1">
      <alignment horizontal="left"/>
    </xf>
    <xf numFmtId="49" fontId="23" fillId="0" borderId="0" xfId="73" applyNumberFormat="1" applyFont="1" applyAlignment="1">
      <alignment horizontal="center"/>
    </xf>
    <xf numFmtId="49" fontId="25" fillId="0" borderId="10" xfId="72" applyNumberFormat="1" applyFont="1" applyBorder="1" applyAlignment="1">
      <alignment horizontal="center" vertical="center" wrapText="1"/>
    </xf>
    <xf numFmtId="49" fontId="25" fillId="0" borderId="10" xfId="71" quotePrefix="1" applyNumberFormat="1" applyFont="1" applyBorder="1" applyAlignment="1">
      <alignment horizontal="center" vertical="center" wrapText="1"/>
    </xf>
    <xf numFmtId="0" fontId="25" fillId="0" borderId="10" xfId="73" applyFont="1" applyBorder="1" applyAlignment="1">
      <alignment horizontal="center" vertical="center" wrapText="1"/>
    </xf>
    <xf numFmtId="0" fontId="25" fillId="0" borderId="10" xfId="73" quotePrefix="1" applyFont="1" applyBorder="1" applyAlignment="1">
      <alignment horizontal="center" vertical="center" wrapText="1"/>
    </xf>
    <xf numFmtId="49" fontId="26" fillId="0" borderId="10" xfId="73" quotePrefix="1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0" fillId="0" borderId="11" xfId="0" applyNumberFormat="1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 vertical="center" wrapText="1"/>
    </xf>
    <xf numFmtId="0" fontId="27" fillId="0" borderId="12" xfId="0" quotePrefix="1" applyNumberFormat="1" applyFont="1" applyBorder="1" applyAlignment="1"/>
    <xf numFmtId="0" fontId="27" fillId="0" borderId="12" xfId="0" applyNumberFormat="1" applyFont="1" applyBorder="1" applyAlignment="1"/>
    <xf numFmtId="164" fontId="27" fillId="0" borderId="12" xfId="0" applyNumberFormat="1" applyFont="1" applyBorder="1" applyAlignment="1"/>
    <xf numFmtId="0" fontId="23" fillId="0" borderId="0" xfId="74" applyFont="1" applyAlignment="1">
      <alignment horizontal="center" wrapText="1"/>
    </xf>
    <xf numFmtId="0" fontId="23" fillId="0" borderId="0" xfId="74" applyFont="1" applyAlignment="1">
      <alignment horizontal="center"/>
    </xf>
  </cellXfs>
  <cellStyles count="88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3" xfId="72"/>
    <cellStyle name="Обычный_Лист1_1" xfId="73"/>
    <cellStyle name="Обычный_Лист2" xfId="74"/>
    <cellStyle name="Плохой" xfId="75" builtinId="27" customBuiltin="1"/>
    <cellStyle name="Плохой 2" xfId="76"/>
    <cellStyle name="Пояснение" xfId="77" builtinId="53" customBuiltin="1"/>
    <cellStyle name="Пояснение 2" xfId="78"/>
    <cellStyle name="Примечание" xfId="79" builtinId="10" customBuiltin="1"/>
    <cellStyle name="Примечание 2" xfId="80"/>
    <cellStyle name="Связанная ячейка" xfId="81" builtinId="24" customBuiltin="1"/>
    <cellStyle name="Связанная ячейка 2" xfId="82"/>
    <cellStyle name="Стиль 1" xfId="83"/>
    <cellStyle name="Текст предупреждения" xfId="84" builtinId="11" customBuiltin="1"/>
    <cellStyle name="Текст предупреждения 2" xfId="85"/>
    <cellStyle name="Хороший" xfId="86" builtinId="26" customBuiltin="1"/>
    <cellStyle name="Хороший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30"/>
  <sheetViews>
    <sheetView tabSelected="1" zoomScale="80" zoomScaleNormal="80" workbookViewId="0">
      <selection activeCell="C20" sqref="C20"/>
    </sheetView>
  </sheetViews>
  <sheetFormatPr defaultRowHeight="15.75"/>
  <cols>
    <col min="1" max="1" width="9.140625" style="3"/>
    <col min="2" max="2" width="34.42578125" style="4" customWidth="1"/>
    <col min="3" max="3" width="38.140625" style="2" customWidth="1"/>
    <col min="4" max="4" width="26.28515625" style="2" customWidth="1"/>
    <col min="5" max="5" width="43.28515625" style="2" customWidth="1"/>
    <col min="6" max="6" width="20.85546875" style="2" customWidth="1"/>
    <col min="7" max="7" width="18.42578125" style="2" customWidth="1"/>
    <col min="8" max="8" width="25.7109375" style="2" customWidth="1"/>
    <col min="9" max="9" width="33.85546875" style="2" customWidth="1"/>
    <col min="10" max="10" width="18.42578125" style="2" customWidth="1"/>
    <col min="11" max="11" width="21.85546875" style="2" customWidth="1"/>
    <col min="12" max="12" width="29.5703125" style="2" customWidth="1"/>
    <col min="13" max="13" width="23.42578125" style="2" customWidth="1"/>
    <col min="14" max="14" width="20.140625" style="2" customWidth="1"/>
    <col min="15" max="16384" width="9.140625" style="2"/>
  </cols>
  <sheetData>
    <row r="1" spans="1:14" s="5" customFormat="1" ht="15.75" customHeight="1">
      <c r="A1" s="22" t="s">
        <v>21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s="5" customFormat="1" ht="15.75" customHeight="1">
      <c r="A2" s="23" t="s">
        <v>16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s="1" customFormat="1" ht="15.7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s="1" customFormat="1" ht="15.75" customHeight="1">
      <c r="B4" s="9" t="s">
        <v>4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1" customFormat="1" ht="15.75" customHeight="1">
      <c r="B5" s="9" t="s">
        <v>3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s="1" customFormat="1" ht="15.75" customHeight="1">
      <c r="B6" s="9" t="s">
        <v>17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1" customFormat="1" ht="15.75" customHeight="1">
      <c r="B7" s="9" t="s">
        <v>18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1" customFormat="1" ht="15.75" customHeight="1">
      <c r="B8" s="9" t="s">
        <v>39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s="1" customFormat="1" ht="15.75" customHeight="1">
      <c r="B9" s="9" t="s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s="1" customFormat="1" ht="15.75" customHeight="1">
      <c r="A10" s="10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s="1" customFormat="1" ht="150">
      <c r="A11" s="11" t="s">
        <v>6</v>
      </c>
      <c r="B11" s="12" t="s">
        <v>11</v>
      </c>
      <c r="C11" s="13" t="s">
        <v>13</v>
      </c>
      <c r="D11" s="14" t="s">
        <v>40</v>
      </c>
      <c r="E11" s="13" t="s">
        <v>41</v>
      </c>
      <c r="F11" s="14" t="s">
        <v>14</v>
      </c>
      <c r="G11" s="14" t="s">
        <v>15</v>
      </c>
      <c r="H11" s="14" t="s">
        <v>12</v>
      </c>
      <c r="I11" s="13" t="s">
        <v>42</v>
      </c>
      <c r="J11" s="14" t="s">
        <v>0</v>
      </c>
      <c r="K11" s="14" t="s">
        <v>43</v>
      </c>
      <c r="L11" s="14" t="s">
        <v>44</v>
      </c>
      <c r="M11" s="13" t="s">
        <v>19</v>
      </c>
      <c r="N11" s="13" t="s">
        <v>20</v>
      </c>
    </row>
    <row r="12" spans="1:14" s="1" customFormat="1" ht="60.75" customHeight="1">
      <c r="A12" s="15"/>
      <c r="B12" s="15"/>
      <c r="C12" s="13" t="s">
        <v>45</v>
      </c>
      <c r="D12" s="13" t="s">
        <v>7</v>
      </c>
      <c r="E12" s="13" t="s">
        <v>8</v>
      </c>
      <c r="F12" s="13" t="s">
        <v>1</v>
      </c>
      <c r="G12" s="14"/>
      <c r="H12" s="14"/>
      <c r="I12" s="13" t="s">
        <v>2</v>
      </c>
      <c r="J12" s="14"/>
      <c r="K12" s="13" t="s">
        <v>10</v>
      </c>
      <c r="L12" s="13" t="s">
        <v>9</v>
      </c>
      <c r="M12" s="13"/>
      <c r="N12" s="13"/>
    </row>
    <row r="13" spans="1:14">
      <c r="A13" s="16"/>
      <c r="B13" s="17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  <c r="I13" s="17">
        <v>8</v>
      </c>
      <c r="J13" s="17">
        <v>9</v>
      </c>
      <c r="K13" s="17">
        <v>10</v>
      </c>
      <c r="L13" s="17">
        <v>11</v>
      </c>
      <c r="M13" s="17">
        <v>12</v>
      </c>
      <c r="N13" s="17">
        <v>13</v>
      </c>
    </row>
    <row r="14" spans="1:14">
      <c r="A14" s="18">
        <v>1</v>
      </c>
      <c r="B14" s="19" t="s">
        <v>22</v>
      </c>
      <c r="C14" s="20">
        <v>68</v>
      </c>
      <c r="D14" s="20">
        <v>20648</v>
      </c>
      <c r="E14" s="20">
        <v>1470520</v>
      </c>
      <c r="F14" s="20">
        <v>1145.5999999999999</v>
      </c>
      <c r="G14" s="20">
        <v>167904</v>
      </c>
      <c r="H14" s="20">
        <v>16</v>
      </c>
      <c r="I14" s="20">
        <v>25.6</v>
      </c>
      <c r="J14" s="20">
        <v>256</v>
      </c>
      <c r="K14" s="20">
        <v>144.536</v>
      </c>
      <c r="L14" s="20">
        <v>57553204.419</v>
      </c>
      <c r="M14" s="21">
        <v>58104.163999999997</v>
      </c>
      <c r="N14" s="20">
        <v>13744.171</v>
      </c>
    </row>
    <row r="15" spans="1:14">
      <c r="A15" s="18">
        <f t="shared" ref="A15:A30" si="0">A14+1</f>
        <v>2</v>
      </c>
      <c r="B15" s="19" t="s">
        <v>23</v>
      </c>
      <c r="C15" s="20">
        <v>28.5</v>
      </c>
      <c r="D15" s="20">
        <v>8683</v>
      </c>
      <c r="E15" s="20">
        <v>91907.5</v>
      </c>
      <c r="F15" s="20">
        <v>71.599999999999994</v>
      </c>
      <c r="G15" s="20">
        <v>10494</v>
      </c>
      <c r="H15" s="20">
        <v>1</v>
      </c>
      <c r="I15" s="20">
        <v>1.6</v>
      </c>
      <c r="J15" s="20">
        <v>1</v>
      </c>
      <c r="K15" s="20">
        <v>60.780999999999999</v>
      </c>
      <c r="L15" s="20">
        <v>224817.20499999999</v>
      </c>
      <c r="M15" s="21">
        <v>5.9649999999999999</v>
      </c>
      <c r="N15" s="20">
        <v>22.577000000000002</v>
      </c>
    </row>
    <row r="16" spans="1:14">
      <c r="A16" s="18">
        <f t="shared" si="0"/>
        <v>3</v>
      </c>
      <c r="B16" s="19" t="s">
        <v>24</v>
      </c>
      <c r="C16" s="20">
        <v>1.2</v>
      </c>
      <c r="D16" s="20">
        <v>361</v>
      </c>
      <c r="E16" s="20">
        <v>91907.5</v>
      </c>
      <c r="F16" s="20">
        <v>71.599999999999994</v>
      </c>
      <c r="G16" s="20">
        <v>10494</v>
      </c>
      <c r="H16" s="20">
        <v>1</v>
      </c>
      <c r="I16" s="20">
        <v>1.6</v>
      </c>
      <c r="J16" s="20">
        <v>1</v>
      </c>
      <c r="K16" s="20">
        <v>2.5270000000000001</v>
      </c>
      <c r="L16" s="20">
        <v>224817.20499999999</v>
      </c>
      <c r="M16" s="21">
        <v>0.248</v>
      </c>
      <c r="N16" s="20">
        <v>0.93899999999999995</v>
      </c>
    </row>
    <row r="17" spans="1:14">
      <c r="A17" s="18">
        <f t="shared" si="0"/>
        <v>4</v>
      </c>
      <c r="B17" s="19" t="s">
        <v>25</v>
      </c>
      <c r="C17" s="20">
        <v>2.8</v>
      </c>
      <c r="D17" s="20">
        <v>842</v>
      </c>
      <c r="E17" s="20">
        <v>91907.5</v>
      </c>
      <c r="F17" s="20">
        <v>71.599999999999994</v>
      </c>
      <c r="G17" s="20">
        <v>10494</v>
      </c>
      <c r="H17" s="20">
        <v>1</v>
      </c>
      <c r="I17" s="20">
        <v>1.6</v>
      </c>
      <c r="J17" s="20">
        <v>1</v>
      </c>
      <c r="K17" s="20">
        <v>5.8940000000000001</v>
      </c>
      <c r="L17" s="20">
        <v>224817.20499999999</v>
      </c>
      <c r="M17" s="21">
        <v>0.57799999999999996</v>
      </c>
      <c r="N17" s="20">
        <v>2.1890000000000001</v>
      </c>
    </row>
    <row r="18" spans="1:14">
      <c r="A18" s="18">
        <f t="shared" si="0"/>
        <v>5</v>
      </c>
      <c r="B18" s="19" t="s">
        <v>26</v>
      </c>
      <c r="C18" s="20">
        <v>0.9</v>
      </c>
      <c r="D18" s="20">
        <v>262</v>
      </c>
      <c r="E18" s="20">
        <v>91907.5</v>
      </c>
      <c r="F18" s="20">
        <v>71.599999999999994</v>
      </c>
      <c r="G18" s="20">
        <v>10494</v>
      </c>
      <c r="H18" s="20">
        <v>1</v>
      </c>
      <c r="I18" s="20">
        <v>1.6</v>
      </c>
      <c r="J18" s="20">
        <v>1</v>
      </c>
      <c r="K18" s="20">
        <v>1.8340000000000001</v>
      </c>
      <c r="L18" s="20">
        <v>224817.20499999999</v>
      </c>
      <c r="M18" s="21">
        <v>0.18</v>
      </c>
      <c r="N18" s="20">
        <v>0.68100000000000005</v>
      </c>
    </row>
    <row r="19" spans="1:14">
      <c r="A19" s="18">
        <f t="shared" si="0"/>
        <v>6</v>
      </c>
      <c r="B19" s="19" t="s">
        <v>27</v>
      </c>
      <c r="C19" s="20">
        <v>7.3</v>
      </c>
      <c r="D19" s="20">
        <v>2212</v>
      </c>
      <c r="E19" s="20">
        <v>91907.5</v>
      </c>
      <c r="F19" s="20">
        <v>71.599999999999994</v>
      </c>
      <c r="G19" s="20">
        <v>10494</v>
      </c>
      <c r="H19" s="20">
        <v>1</v>
      </c>
      <c r="I19" s="20">
        <v>1.6</v>
      </c>
      <c r="J19" s="20">
        <v>1</v>
      </c>
      <c r="K19" s="20">
        <v>15.484</v>
      </c>
      <c r="L19" s="20">
        <v>224817.20499999999</v>
      </c>
      <c r="M19" s="21">
        <v>1.52</v>
      </c>
      <c r="N19" s="20">
        <v>5.7519999999999998</v>
      </c>
    </row>
    <row r="20" spans="1:14">
      <c r="A20" s="18">
        <f t="shared" si="0"/>
        <v>7</v>
      </c>
      <c r="B20" s="19" t="s">
        <v>28</v>
      </c>
      <c r="C20" s="20">
        <v>1</v>
      </c>
      <c r="D20" s="20">
        <v>303</v>
      </c>
      <c r="E20" s="20">
        <v>91907.5</v>
      </c>
      <c r="F20" s="20">
        <v>71.599999999999994</v>
      </c>
      <c r="G20" s="20">
        <v>10494</v>
      </c>
      <c r="H20" s="20">
        <v>1</v>
      </c>
      <c r="I20" s="20">
        <v>1.6</v>
      </c>
      <c r="J20" s="20">
        <v>1</v>
      </c>
      <c r="K20" s="20">
        <v>2.121</v>
      </c>
      <c r="L20" s="20">
        <v>224817.20499999999</v>
      </c>
      <c r="M20" s="21">
        <v>0.20799999999999999</v>
      </c>
      <c r="N20" s="20">
        <v>0.78800000000000003</v>
      </c>
    </row>
    <row r="21" spans="1:14">
      <c r="A21" s="18">
        <f t="shared" si="0"/>
        <v>8</v>
      </c>
      <c r="B21" s="19" t="s">
        <v>29</v>
      </c>
      <c r="C21" s="20">
        <v>1.7</v>
      </c>
      <c r="D21" s="20">
        <v>506</v>
      </c>
      <c r="E21" s="20">
        <v>91907.5</v>
      </c>
      <c r="F21" s="20">
        <v>71.599999999999994</v>
      </c>
      <c r="G21" s="20">
        <v>10494</v>
      </c>
      <c r="H21" s="20">
        <v>1</v>
      </c>
      <c r="I21" s="20">
        <v>1.6</v>
      </c>
      <c r="J21" s="20">
        <v>1</v>
      </c>
      <c r="K21" s="20">
        <v>3.5419999999999998</v>
      </c>
      <c r="L21" s="20">
        <v>224817.20499999999</v>
      </c>
      <c r="M21" s="21">
        <v>0.34799999999999998</v>
      </c>
      <c r="N21" s="20">
        <v>1.3160000000000001</v>
      </c>
    </row>
    <row r="22" spans="1:14">
      <c r="A22" s="18">
        <f t="shared" si="0"/>
        <v>9</v>
      </c>
      <c r="B22" s="19" t="s">
        <v>30</v>
      </c>
      <c r="C22" s="20">
        <v>2.7</v>
      </c>
      <c r="D22" s="20">
        <v>820</v>
      </c>
      <c r="E22" s="20">
        <v>91907.5</v>
      </c>
      <c r="F22" s="20">
        <v>71.599999999999994</v>
      </c>
      <c r="G22" s="20">
        <v>10494</v>
      </c>
      <c r="H22" s="20">
        <v>1</v>
      </c>
      <c r="I22" s="20">
        <v>1.6</v>
      </c>
      <c r="J22" s="20">
        <v>1</v>
      </c>
      <c r="K22" s="20">
        <v>5.74</v>
      </c>
      <c r="L22" s="20">
        <v>224817.20499999999</v>
      </c>
      <c r="M22" s="21">
        <v>0.56299999999999994</v>
      </c>
      <c r="N22" s="20">
        <v>2.1320000000000001</v>
      </c>
    </row>
    <row r="23" spans="1:14">
      <c r="A23" s="18">
        <f t="shared" si="0"/>
        <v>10</v>
      </c>
      <c r="B23" s="19" t="s">
        <v>31</v>
      </c>
      <c r="C23" s="20">
        <v>2.2000000000000002</v>
      </c>
      <c r="D23" s="20">
        <v>655</v>
      </c>
      <c r="E23" s="20">
        <v>91907.5</v>
      </c>
      <c r="F23" s="20">
        <v>71.599999999999994</v>
      </c>
      <c r="G23" s="20">
        <v>10494</v>
      </c>
      <c r="H23" s="20">
        <v>1</v>
      </c>
      <c r="I23" s="20">
        <v>1.6</v>
      </c>
      <c r="J23" s="20">
        <v>1</v>
      </c>
      <c r="K23" s="20">
        <v>4.585</v>
      </c>
      <c r="L23" s="20">
        <v>224817.20499999999</v>
      </c>
      <c r="M23" s="21">
        <v>0.45</v>
      </c>
      <c r="N23" s="20">
        <v>1.7030000000000001</v>
      </c>
    </row>
    <row r="24" spans="1:14">
      <c r="A24" s="18">
        <f t="shared" si="0"/>
        <v>11</v>
      </c>
      <c r="B24" s="19" t="s">
        <v>32</v>
      </c>
      <c r="C24" s="20">
        <v>2.2000000000000002</v>
      </c>
      <c r="D24" s="20">
        <v>664</v>
      </c>
      <c r="E24" s="20">
        <v>91907.5</v>
      </c>
      <c r="F24" s="20">
        <v>71.599999999999994</v>
      </c>
      <c r="G24" s="20">
        <v>10494</v>
      </c>
      <c r="H24" s="20">
        <v>1</v>
      </c>
      <c r="I24" s="20">
        <v>1.6</v>
      </c>
      <c r="J24" s="20">
        <v>1</v>
      </c>
      <c r="K24" s="20">
        <v>4.6479999999999997</v>
      </c>
      <c r="L24" s="20">
        <v>224817.20499999999</v>
      </c>
      <c r="M24" s="21">
        <v>0.45600000000000002</v>
      </c>
      <c r="N24" s="20">
        <v>1.7270000000000001</v>
      </c>
    </row>
    <row r="25" spans="1:14">
      <c r="A25" s="18">
        <f t="shared" si="0"/>
        <v>12</v>
      </c>
      <c r="B25" s="19" t="s">
        <v>33</v>
      </c>
      <c r="C25" s="20">
        <v>0.9</v>
      </c>
      <c r="D25" s="20">
        <v>280</v>
      </c>
      <c r="E25" s="20">
        <v>91907.5</v>
      </c>
      <c r="F25" s="20">
        <v>71.599999999999994</v>
      </c>
      <c r="G25" s="20">
        <v>10494</v>
      </c>
      <c r="H25" s="20">
        <v>1</v>
      </c>
      <c r="I25" s="20">
        <v>1.6</v>
      </c>
      <c r="J25" s="20">
        <v>1</v>
      </c>
      <c r="K25" s="20">
        <v>1.96</v>
      </c>
      <c r="L25" s="20">
        <v>224817.20499999999</v>
      </c>
      <c r="M25" s="21">
        <v>0.192</v>
      </c>
      <c r="N25" s="20">
        <v>0.72799999999999998</v>
      </c>
    </row>
    <row r="26" spans="1:14">
      <c r="A26" s="18">
        <f t="shared" si="0"/>
        <v>13</v>
      </c>
      <c r="B26" s="19" t="s">
        <v>34</v>
      </c>
      <c r="C26" s="20">
        <v>5.2</v>
      </c>
      <c r="D26" s="20">
        <v>1594</v>
      </c>
      <c r="E26" s="20">
        <v>91907.5</v>
      </c>
      <c r="F26" s="20">
        <v>71.599999999999994</v>
      </c>
      <c r="G26" s="20">
        <v>10494</v>
      </c>
      <c r="H26" s="20">
        <v>1</v>
      </c>
      <c r="I26" s="20">
        <v>1.6</v>
      </c>
      <c r="J26" s="20">
        <v>1</v>
      </c>
      <c r="K26" s="20">
        <v>11.157999999999999</v>
      </c>
      <c r="L26" s="20">
        <v>224817.20499999999</v>
      </c>
      <c r="M26" s="21">
        <v>1.095</v>
      </c>
      <c r="N26" s="20">
        <v>4.1449999999999996</v>
      </c>
    </row>
    <row r="27" spans="1:14">
      <c r="A27" s="18">
        <f t="shared" si="0"/>
        <v>14</v>
      </c>
      <c r="B27" s="19" t="s">
        <v>35</v>
      </c>
      <c r="C27" s="20">
        <v>2.1</v>
      </c>
      <c r="D27" s="20">
        <v>634</v>
      </c>
      <c r="E27" s="20">
        <v>91907.5</v>
      </c>
      <c r="F27" s="20">
        <v>71.599999999999994</v>
      </c>
      <c r="G27" s="20">
        <v>10494</v>
      </c>
      <c r="H27" s="20">
        <v>1</v>
      </c>
      <c r="I27" s="20">
        <v>1.6</v>
      </c>
      <c r="J27" s="20">
        <v>1</v>
      </c>
      <c r="K27" s="20">
        <v>4.4379999999999997</v>
      </c>
      <c r="L27" s="20">
        <v>224817.20499999999</v>
      </c>
      <c r="M27" s="21">
        <v>0.436</v>
      </c>
      <c r="N27" s="20">
        <v>1.649</v>
      </c>
    </row>
    <row r="28" spans="1:14">
      <c r="A28" s="18">
        <f t="shared" si="0"/>
        <v>15</v>
      </c>
      <c r="B28" s="19" t="s">
        <v>36</v>
      </c>
      <c r="C28" s="20">
        <v>2.5</v>
      </c>
      <c r="D28" s="20">
        <v>749</v>
      </c>
      <c r="E28" s="20">
        <v>91907.5</v>
      </c>
      <c r="F28" s="20">
        <v>71.599999999999994</v>
      </c>
      <c r="G28" s="20">
        <v>10494</v>
      </c>
      <c r="H28" s="20">
        <v>1</v>
      </c>
      <c r="I28" s="20">
        <v>1.6</v>
      </c>
      <c r="J28" s="20">
        <v>1</v>
      </c>
      <c r="K28" s="20">
        <v>5.2430000000000003</v>
      </c>
      <c r="L28" s="20">
        <v>224817.20499999999</v>
      </c>
      <c r="M28" s="21">
        <v>0.51500000000000001</v>
      </c>
      <c r="N28" s="20">
        <v>1.948</v>
      </c>
    </row>
    <row r="29" spans="1:14">
      <c r="A29" s="18">
        <f t="shared" si="0"/>
        <v>16</v>
      </c>
      <c r="B29" s="19" t="s">
        <v>37</v>
      </c>
      <c r="C29" s="20">
        <v>5.3</v>
      </c>
      <c r="D29" s="20">
        <v>1613</v>
      </c>
      <c r="E29" s="20">
        <v>91907.5</v>
      </c>
      <c r="F29" s="20">
        <v>71.599999999999994</v>
      </c>
      <c r="G29" s="20">
        <v>10494</v>
      </c>
      <c r="H29" s="20">
        <v>1</v>
      </c>
      <c r="I29" s="20">
        <v>1.6</v>
      </c>
      <c r="J29" s="20">
        <v>1</v>
      </c>
      <c r="K29" s="20">
        <v>11.291</v>
      </c>
      <c r="L29" s="20">
        <v>224817.20499999999</v>
      </c>
      <c r="M29" s="21">
        <v>1.1080000000000001</v>
      </c>
      <c r="N29" s="20">
        <v>4.194</v>
      </c>
    </row>
    <row r="30" spans="1:14">
      <c r="A30" s="18">
        <f t="shared" si="0"/>
        <v>17</v>
      </c>
      <c r="B30" s="19" t="s">
        <v>38</v>
      </c>
      <c r="C30" s="20">
        <v>1.5</v>
      </c>
      <c r="D30" s="20">
        <v>470</v>
      </c>
      <c r="E30" s="20">
        <v>91907.5</v>
      </c>
      <c r="F30" s="20">
        <v>71.599999999999994</v>
      </c>
      <c r="G30" s="20">
        <v>10494</v>
      </c>
      <c r="H30" s="20">
        <v>1</v>
      </c>
      <c r="I30" s="20">
        <v>1.6</v>
      </c>
      <c r="J30" s="20">
        <v>1</v>
      </c>
      <c r="K30" s="20">
        <v>3.29</v>
      </c>
      <c r="L30" s="20">
        <v>224817.20499999999</v>
      </c>
      <c r="M30" s="21">
        <v>0.32300000000000001</v>
      </c>
      <c r="N30" s="20">
        <v>1.222</v>
      </c>
    </row>
  </sheetData>
  <mergeCells count="2">
    <mergeCell ref="A1:N1"/>
    <mergeCell ref="A2:N2"/>
  </mergeCells>
  <phoneticPr fontId="21" type="noConversion"/>
  <pageMargins left="0.39370078740157483" right="0.39370078740157483" top="0.59055118110236227" bottom="0.39370078740157483" header="0" footer="0"/>
  <pageSetup paperSize="9" scale="70" firstPageNumber="3238" fitToWidth="2" fitToHeight="1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Хозяин</dc:creator>
  <cp:lastModifiedBy>User</cp:lastModifiedBy>
  <cp:lastPrinted>2015-11-10T08:12:34Z</cp:lastPrinted>
  <dcterms:created xsi:type="dcterms:W3CDTF">2012-10-06T07:56:32Z</dcterms:created>
  <dcterms:modified xsi:type="dcterms:W3CDTF">2015-11-10T08:13:58Z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40563</vt:lpwstr>
  </property>
</Properties>
</file>