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Расходы" sheetId="1" r:id="rId1"/>
  </sheets>
  <definedNames>
    <definedName name="LAST_CELL" localSheetId="0">Расходы!$F$706</definedName>
    <definedName name="RBEGIN_1" localSheetId="0">Расходы!$A$13</definedName>
    <definedName name="REND_1" localSheetId="0">Расходы!$A$707</definedName>
  </definedNames>
  <calcPr calcId="125725"/>
</workbook>
</file>

<file path=xl/calcChain.xml><?xml version="1.0" encoding="utf-8"?>
<calcChain xmlns="http://schemas.openxmlformats.org/spreadsheetml/2006/main">
  <c r="D294" i="1"/>
  <c r="D263"/>
  <c r="D243"/>
  <c r="D242" s="1"/>
  <c r="F242" s="1"/>
  <c r="D261"/>
  <c r="F705"/>
  <c r="F704"/>
  <c r="F703"/>
  <c r="F702"/>
  <c r="F701"/>
  <c r="F700"/>
  <c r="F699"/>
  <c r="F698"/>
  <c r="F697"/>
  <c r="F696"/>
  <c r="F695"/>
  <c r="F694"/>
  <c r="F693"/>
  <c r="F692"/>
  <c r="F691"/>
  <c r="F690"/>
  <c r="F689"/>
  <c r="F688"/>
  <c r="F687"/>
  <c r="F686"/>
  <c r="F685"/>
  <c r="F684"/>
  <c r="F683"/>
  <c r="F682"/>
  <c r="F681"/>
  <c r="F680"/>
  <c r="F679"/>
  <c r="F678"/>
  <c r="F677"/>
  <c r="F676"/>
  <c r="F675"/>
  <c r="F674"/>
  <c r="F673"/>
  <c r="F672"/>
  <c r="F671"/>
  <c r="F670"/>
  <c r="F669"/>
  <c r="F668"/>
  <c r="F667"/>
  <c r="F666"/>
  <c r="F665"/>
  <c r="F664"/>
  <c r="F663"/>
  <c r="F662"/>
  <c r="F661"/>
  <c r="F660"/>
  <c r="F659"/>
  <c r="F658"/>
  <c r="F657"/>
  <c r="F656"/>
  <c r="F655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3"/>
</calcChain>
</file>

<file path=xl/sharedStrings.xml><?xml version="1.0" encoding="utf-8"?>
<sst xmlns="http://schemas.openxmlformats.org/spreadsheetml/2006/main" count="2297" uniqueCount="895">
  <si>
    <t>Предоставление субсидий бюджетным, автономным учреждениям и иным некоммерческим организациям</t>
  </si>
  <si>
    <t xml:space="preserve">905 0703 0820009910 600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</si>
  <si>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</si>
  <si>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905 0703 0820009910 611 </t>
  </si>
  <si>
    <t xml:space="preserve">905 0703 0910000110 000 </t>
  </si>
  <si>
    <t xml:space="preserve">905 0703 0910000110 600 </t>
  </si>
  <si>
    <t>Субсидии бюджетным учреждениям на иные цели</t>
  </si>
  <si>
    <t xml:space="preserve">905 0703 0910000110 612 </t>
  </si>
  <si>
    <t xml:space="preserve">905 0703 0920009910 000 </t>
  </si>
  <si>
    <t xml:space="preserve">905 0703 0920009910 600 </t>
  </si>
  <si>
    <t xml:space="preserve">905 0703 0920009910 611 </t>
  </si>
  <si>
    <t>Молодежная политика</t>
  </si>
  <si>
    <t xml:space="preserve">905 0707 0000000000 000 </t>
  </si>
  <si>
    <t xml:space="preserve">905 0707 1010009910 000 </t>
  </si>
  <si>
    <t xml:space="preserve">905 0707 1010009910 600 </t>
  </si>
  <si>
    <t xml:space="preserve">905 0707 1010009910 611 </t>
  </si>
  <si>
    <t>Проведение обследования технического состояния строительных конструкций, зданий учреждений культуры, образовательных учреждений</t>
  </si>
  <si>
    <t xml:space="preserve">905 0707 1010012290 000 </t>
  </si>
  <si>
    <t xml:space="preserve">905 0707 1010012290 600 </t>
  </si>
  <si>
    <t xml:space="preserve">905 0707 1010012290 612 </t>
  </si>
  <si>
    <t>Субсидии на поддержку деятельности муниципальных молодежных центров</t>
  </si>
  <si>
    <t xml:space="preserve">905 0707 1010074560 000 </t>
  </si>
  <si>
    <t xml:space="preserve">905 0707 1010074560 600 </t>
  </si>
  <si>
    <t xml:space="preserve">905 0707 1010074560 612 </t>
  </si>
  <si>
    <t>Развитие системы патриотического воспитания в рамках деятельности муниципальных молодежных центров за счет средств местного бюджета</t>
  </si>
  <si>
    <t xml:space="preserve">905 0707 10100S4540 000 </t>
  </si>
  <si>
    <t xml:space="preserve">905 0707 10100S4540 600 </t>
  </si>
  <si>
    <t xml:space="preserve">905 0707 10100S4540 612 </t>
  </si>
  <si>
    <t>Субсидии на поддержку деятельности муниципальных молодежных центров за счет средств местного бюджета</t>
  </si>
  <si>
    <t xml:space="preserve">905 0707 10100S4560 000 </t>
  </si>
  <si>
    <t xml:space="preserve">905 0707 10100S4560 600 </t>
  </si>
  <si>
    <t xml:space="preserve">905 0707 10100S4560 612 </t>
  </si>
  <si>
    <t xml:space="preserve">905 0800 0000000000 000 </t>
  </si>
  <si>
    <t xml:space="preserve">905 0801 0000000000 000 </t>
  </si>
  <si>
    <t xml:space="preserve">905 0801 0810000110 000 </t>
  </si>
  <si>
    <t xml:space="preserve">905 0801 0810000110 600 </t>
  </si>
  <si>
    <t xml:space="preserve">905 0801 0810000110 612 </t>
  </si>
  <si>
    <t>Изготовление технического паспорта</t>
  </si>
  <si>
    <t xml:space="preserve">905 0801 0810003100 000 </t>
  </si>
  <si>
    <t xml:space="preserve">905 0801 0810003100 600 </t>
  </si>
  <si>
    <t xml:space="preserve">905 0801 0810003100 612 </t>
  </si>
  <si>
    <t xml:space="preserve">905 0801 0810009910 000 </t>
  </si>
  <si>
    <t xml:space="preserve">905 0801 0810009910 600 </t>
  </si>
  <si>
    <t xml:space="preserve">905 0801 0810009910 611 </t>
  </si>
  <si>
    <t>Субсидии муниципальным бюджетным учреждениям культуры и муниципальным образовательным учреждениям на проведение капитального и текущего ремонтов, включая приобретение материальных запасов, приобретение строительных материалов, основных средств, а также оплату работ (услуг) по договорам возмездного оказания услуг</t>
  </si>
  <si>
    <t xml:space="preserve">905 0801 0810012280 000 </t>
  </si>
  <si>
    <t xml:space="preserve">905 0801 0810012280 600 </t>
  </si>
  <si>
    <t xml:space="preserve">905 0801 0810012280 612 </t>
  </si>
  <si>
    <t>Поддержка отрасли культуры за счет средств местного бюджета</t>
  </si>
  <si>
    <t xml:space="preserve">905 0801 08100L5190 000 </t>
  </si>
  <si>
    <t xml:space="preserve">905 0801 08100L5190 600 </t>
  </si>
  <si>
    <t xml:space="preserve">905 0801 08100L5190 612 </t>
  </si>
  <si>
    <t>Поддержка отрасли культуры</t>
  </si>
  <si>
    <t xml:space="preserve">905 0801 08100R5190 000 </t>
  </si>
  <si>
    <t xml:space="preserve">905 0801 08100R5190 600 </t>
  </si>
  <si>
    <t xml:space="preserve">905 0801 08100R5190 612 </t>
  </si>
  <si>
    <t xml:space="preserve">905 0801 08100S5190 000 </t>
  </si>
  <si>
    <t xml:space="preserve">905 0801 08100S5190 600 </t>
  </si>
  <si>
    <t xml:space="preserve">905 0801 08100S5190 612 </t>
  </si>
  <si>
    <t xml:space="preserve">905 0801 0820000110 000 </t>
  </si>
  <si>
    <t xml:space="preserve">905 0801 0820000110 600 </t>
  </si>
  <si>
    <t xml:space="preserve">905 0801 0820000110 612 </t>
  </si>
  <si>
    <t xml:space="preserve">905 0801 0820009910 000 </t>
  </si>
  <si>
    <t xml:space="preserve">905 0801 0820009910 600 </t>
  </si>
  <si>
    <t xml:space="preserve">905 0801 0820009910 611 </t>
  </si>
  <si>
    <t xml:space="preserve">905 0801 0820012290 000 </t>
  </si>
  <si>
    <t xml:space="preserve">905 0801 0820012290 600 </t>
  </si>
  <si>
    <t xml:space="preserve">905 0801 0820012290 612 </t>
  </si>
  <si>
    <t>Предоставление субсидий на иные цели - приобретение основных средств</t>
  </si>
  <si>
    <t xml:space="preserve">905 0801 0820062020 000 </t>
  </si>
  <si>
    <t xml:space="preserve">905 0801 0820062020 600 </t>
  </si>
  <si>
    <t xml:space="preserve">905 0801 0820062020 612 </t>
  </si>
  <si>
    <t>Государственная поддержка комплексного развития муниципальных учреждений культуры и образовательных организаций в области культуры</t>
  </si>
  <si>
    <t xml:space="preserve">905 0801 0820074490 000 </t>
  </si>
  <si>
    <t xml:space="preserve">905 0801 0820074490 600 </t>
  </si>
  <si>
    <t xml:space="preserve">905 0801 0820074490 612 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</si>
  <si>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t>
  </si>
  <si>
    <t xml:space="preserve">905 0801 08200R5580 000 </t>
  </si>
  <si>
    <t xml:space="preserve">905 0801 08200R5580 600 </t>
  </si>
  <si>
    <t xml:space="preserve">905 0801 08200R5580 612 </t>
  </si>
  <si>
    <t>Cубсидии на разработку и корректировку проектно-сметной документации, капитальный ремонт и реконструкцию, в том числе замену инженерного оборудования и выполнение мероприятий по обеспечению пожарной безопасности за счет средств местного бюджета</t>
  </si>
  <si>
    <t xml:space="preserve">905 0801 08200S4490 000 </t>
  </si>
  <si>
    <t xml:space="preserve">905 0801 08200S4490 600 </t>
  </si>
  <si>
    <t xml:space="preserve">905 0801 08200S4490 612 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</si>
  <si>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за счет средств местного бюджета</t>
  </si>
  <si>
    <t xml:space="preserve">905 0801 08200S5580 000 </t>
  </si>
  <si>
    <t xml:space="preserve">905 0801 08200S5580 600 </t>
  </si>
  <si>
    <t xml:space="preserve">905 0801 08200S5580 612 </t>
  </si>
  <si>
    <t>Другие вопросы в области культуры, кинематографии</t>
  </si>
  <si>
    <t xml:space="preserve">905 0804 0000000000 000 </t>
  </si>
  <si>
    <t xml:space="preserve">905 0804 0840002460 000 </t>
  </si>
  <si>
    <t xml:space="preserve">905 0804 0840002460 100 </t>
  </si>
  <si>
    <t xml:space="preserve">905 0804 0840002460 121 </t>
  </si>
  <si>
    <t xml:space="preserve">905 0804 0840002460 122 </t>
  </si>
  <si>
    <t xml:space="preserve">905 0804 0840002460 129 </t>
  </si>
  <si>
    <t xml:space="preserve">905 0804 0840002460 200 </t>
  </si>
  <si>
    <t xml:space="preserve">905 0804 0840002460 244 </t>
  </si>
  <si>
    <t xml:space="preserve">905 0804 0840002460 800 </t>
  </si>
  <si>
    <t xml:space="preserve">905 0804 0840002460 853 </t>
  </si>
  <si>
    <t xml:space="preserve">905 1100 0000000000 000 </t>
  </si>
  <si>
    <t xml:space="preserve">905 1102 0000000000 000 </t>
  </si>
  <si>
    <t>Деятельность спортивных клубов по месту жительства в Абанском районе</t>
  </si>
  <si>
    <t xml:space="preserve">905 1102 0910012610 000 </t>
  </si>
  <si>
    <t xml:space="preserve">905 1102 0910012610 600 </t>
  </si>
  <si>
    <t xml:space="preserve">905 1102 0910012610 612 </t>
  </si>
  <si>
    <t>Проведение спортивно-массовых мероприятий</t>
  </si>
  <si>
    <t xml:space="preserve">905 1102 0910012620 000 </t>
  </si>
  <si>
    <t xml:space="preserve">905 1102 0910012620 200 </t>
  </si>
  <si>
    <t xml:space="preserve">905 1102 0910012620 244 </t>
  </si>
  <si>
    <t xml:space="preserve">906 0700 0000000000 000 </t>
  </si>
  <si>
    <t xml:space="preserve">906 0701 0000000000 000 </t>
  </si>
  <si>
    <t xml:space="preserve">906 0701 0210000110 000 </t>
  </si>
  <si>
    <t xml:space="preserve">906 0701 0210000110 600 </t>
  </si>
  <si>
    <t xml:space="preserve">906 0701 0210000110 612 </t>
  </si>
  <si>
    <t>Исполнение судебных актов</t>
  </si>
  <si>
    <t xml:space="preserve">906 0701 0210001110 000 </t>
  </si>
  <si>
    <t xml:space="preserve">906 0701 0210001110 600 </t>
  </si>
  <si>
    <t xml:space="preserve">906 0701 0210001110 612 </t>
  </si>
  <si>
    <t xml:space="preserve">906 0701 0210003060 000 </t>
  </si>
  <si>
    <t xml:space="preserve">906 0701 0210003060 200 </t>
  </si>
  <si>
    <t xml:space="preserve">906 0701 0210003060 243 </t>
  </si>
  <si>
    <t xml:space="preserve">906 0701 0210009910 000 </t>
  </si>
  <si>
    <t xml:space="preserve">906 0701 0210009910 100 </t>
  </si>
  <si>
    <t xml:space="preserve">906 0701 0210009910 111 </t>
  </si>
  <si>
    <t xml:space="preserve">906 0701 0210009910 119 </t>
  </si>
  <si>
    <t xml:space="preserve">906 0701 0210009910 200 </t>
  </si>
  <si>
    <t xml:space="preserve">906 0701 0210009910 244 </t>
  </si>
  <si>
    <t xml:space="preserve">906 0701 0210009910 600 </t>
  </si>
  <si>
    <t xml:space="preserve">906 0701 0210009910 611 </t>
  </si>
  <si>
    <t xml:space="preserve">906 0701 0210009910 800 </t>
  </si>
  <si>
    <t xml:space="preserve">906 0701 0210009910 852 </t>
  </si>
  <si>
    <t xml:space="preserve">906 0701 0210009910 853 </t>
  </si>
  <si>
    <t>Обеспечение питанием детей в образовательных учреждениях за счет средств родительской платы</t>
  </si>
  <si>
    <t xml:space="preserve">906 0701 0210009990 000 </t>
  </si>
  <si>
    <t xml:space="preserve">906 0701 0210009990 200 </t>
  </si>
  <si>
    <t xml:space="preserve">906 0701 0210009990 244 </t>
  </si>
  <si>
    <t xml:space="preserve">906 0701 0210010210 000 </t>
  </si>
  <si>
    <t xml:space="preserve">906 0701 0210010210 100 </t>
  </si>
  <si>
    <t xml:space="preserve">906 0701 0210010210 111 </t>
  </si>
  <si>
    <t xml:space="preserve">906 0701 0210010210 119 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</si>
  <si>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</si>
  <si>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906 0701 0210074080 000 </t>
  </si>
  <si>
    <t xml:space="preserve">906 0701 0210074080 100 </t>
  </si>
  <si>
    <t xml:space="preserve">906 0701 0210074080 111 </t>
  </si>
  <si>
    <t xml:space="preserve">906 0701 0210074080 119 </t>
  </si>
  <si>
    <t xml:space="preserve">906 0701 0210074080 200 </t>
  </si>
  <si>
    <t xml:space="preserve">906 0701 0210074080 244 </t>
  </si>
  <si>
    <t xml:space="preserve">906 0701 0210074080 600 </t>
  </si>
  <si>
    <t xml:space="preserve">906 0701 0210074080 611 </t>
  </si>
  <si>
    <t xml:space="preserve">906 0701 0210074080 612 </t>
  </si>
  <si>
    <t xml:space="preserve">906 0701 0210074080 800 </t>
  </si>
  <si>
    <t xml:space="preserve">906 0701 0210074080 853 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</si>
  <si>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</si>
  <si>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906 0701 0210075880 000 </t>
  </si>
  <si>
    <t xml:space="preserve">906 0701 0210075880 100 </t>
  </si>
  <si>
    <t xml:space="preserve">906 0701 0210075880 111 </t>
  </si>
  <si>
    <t xml:space="preserve">906 0701 0210075880 112 </t>
  </si>
  <si>
    <t xml:space="preserve">906 0701 0210075880 119 </t>
  </si>
  <si>
    <t xml:space="preserve">906 0701 0210075880 200 </t>
  </si>
  <si>
    <t xml:space="preserve">906 0701 0210075880 244 </t>
  </si>
  <si>
    <t xml:space="preserve">906 0701 0210075880 600 </t>
  </si>
  <si>
    <t xml:space="preserve">906 0701 0210075880 611 </t>
  </si>
  <si>
    <t xml:space="preserve">906 0701 0210075880 612 </t>
  </si>
  <si>
    <t xml:space="preserve">906 0702 0000000000 000 </t>
  </si>
  <si>
    <t>Приобретение тахографов, устанавливаемых на транспортные средства</t>
  </si>
  <si>
    <t xml:space="preserve">906 0702 0210000100 000 </t>
  </si>
  <si>
    <t xml:space="preserve">906 0702 0210000100 600 </t>
  </si>
  <si>
    <t>Субсидии автономным учреждениям на иные цели</t>
  </si>
  <si>
    <t xml:space="preserve">906 0702 0210000100 622 </t>
  </si>
  <si>
    <t xml:space="preserve">906 0702 0210000110 000 </t>
  </si>
  <si>
    <t xml:space="preserve">906 0702 0210000110 600 </t>
  </si>
  <si>
    <t xml:space="preserve">906 0702 0210000110 612 </t>
  </si>
  <si>
    <t xml:space="preserve">906 0702 0210003060 000 </t>
  </si>
  <si>
    <t xml:space="preserve">906 0702 0210003060 200 </t>
  </si>
  <si>
    <t xml:space="preserve">906 0702 0210003060 243 </t>
  </si>
  <si>
    <t xml:space="preserve">906 0702 0210003060 244 </t>
  </si>
  <si>
    <t>Разработка проекта нормативов образования отходов и лимитов на их размещение, оформление паспорта отходов, проведение анализа состава отходов</t>
  </si>
  <si>
    <t xml:space="preserve">906 0702 0210003090 000 </t>
  </si>
  <si>
    <t xml:space="preserve">906 0702 0210003090 200 </t>
  </si>
  <si>
    <t xml:space="preserve">906 0702 0210003090 244 </t>
  </si>
  <si>
    <t xml:space="preserve">906 0702 0210003090 600 </t>
  </si>
  <si>
    <t xml:space="preserve">906 0702 0210003090 612 </t>
  </si>
  <si>
    <t xml:space="preserve">906 0702 0210009910 000 </t>
  </si>
  <si>
    <t xml:space="preserve">906 0702 0210009910 100 </t>
  </si>
  <si>
    <t xml:space="preserve">906 0702 0210009910 111 </t>
  </si>
  <si>
    <t xml:space="preserve">906 0702 0210009910 119 </t>
  </si>
  <si>
    <t xml:space="preserve">906 0702 0210009910 200 </t>
  </si>
  <si>
    <t xml:space="preserve">906 0702 0210009910 244 </t>
  </si>
  <si>
    <t xml:space="preserve">906 0702 0210009910 600 </t>
  </si>
  <si>
    <t xml:space="preserve">906 0702 0210009910 611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</si>
  <si>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</si>
  <si>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906 0702 0210009910 621 </t>
  </si>
  <si>
    <t xml:space="preserve">906 0702 0210009910 800 </t>
  </si>
  <si>
    <t xml:space="preserve">906 0702 0210009910 831 </t>
  </si>
  <si>
    <t xml:space="preserve">906 0702 0210009910 852 </t>
  </si>
  <si>
    <t xml:space="preserve">906 0702 0210009910 853 </t>
  </si>
  <si>
    <t xml:space="preserve">906 0702 0210009990 000 </t>
  </si>
  <si>
    <t xml:space="preserve">906 0702 0210009990 200 </t>
  </si>
  <si>
    <t xml:space="preserve">906 0702 0210009990 244 </t>
  </si>
  <si>
    <t xml:space="preserve">906 0702 0210010210 000 </t>
  </si>
  <si>
    <t xml:space="preserve">906 0702 0210010210 100 </t>
  </si>
  <si>
    <t xml:space="preserve">906 0702 0210010210 111 </t>
  </si>
  <si>
    <t xml:space="preserve">906 0702 0210010210 119 </t>
  </si>
  <si>
    <t>Приобретение и установка систем видеонаблюдения для муниципальных учреждений культуры и муниципальных образовательных учреждений</t>
  </si>
  <si>
    <t xml:space="preserve">906 0702 0210012230 000 </t>
  </si>
  <si>
    <t xml:space="preserve">906 0702 0210012230 200 </t>
  </si>
  <si>
    <t xml:space="preserve">906 0702 0210012230 244 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</si>
  <si>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</si>
  <si>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906 0702 0210074090 000 </t>
  </si>
  <si>
    <t xml:space="preserve">906 0702 0210074090 100 </t>
  </si>
  <si>
    <t xml:space="preserve">906 0702 0210074090 111 </t>
  </si>
  <si>
    <t xml:space="preserve">906 0702 0210074090 119 </t>
  </si>
  <si>
    <t xml:space="preserve">906 0702 0210074090 200 </t>
  </si>
  <si>
    <t xml:space="preserve">906 0702 0210074090 244 </t>
  </si>
  <si>
    <t xml:space="preserve">906 0702 0210074090 600 </t>
  </si>
  <si>
    <t xml:space="preserve">906 0702 0210074090 611 </t>
  </si>
  <si>
    <t xml:space="preserve">906 0702 0210074090 612 </t>
  </si>
  <si>
    <t xml:space="preserve">906 0702 0210074090 621 </t>
  </si>
  <si>
    <t xml:space="preserve">906 0702 0210074090 622 </t>
  </si>
  <si>
    <t xml:space="preserve">906 0702 0210074090 800 </t>
  </si>
  <si>
    <t xml:space="preserve">906 0702 0210074090 853 </t>
  </si>
  <si>
    <t>Субсидии на развитие инфраструктуры общеобразовательных учреждений</t>
  </si>
  <si>
    <t xml:space="preserve">906 0702 0210075630 000 </t>
  </si>
  <si>
    <t xml:space="preserve">906 0702 0210075630 200 </t>
  </si>
  <si>
    <t xml:space="preserve">906 0702 0210075630 244 </t>
  </si>
  <si>
    <t xml:space="preserve">906 0702 0210075630 600 </t>
  </si>
  <si>
    <t xml:space="preserve">906 0702 0210075630 612 </t>
  </si>
  <si>
    <t xml:space="preserve">906 0702 0210075630 622 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</si>
  <si>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</si>
  <si>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906 0702 0210075640 000 </t>
  </si>
  <si>
    <t xml:space="preserve">906 0702 0210075640 100 </t>
  </si>
  <si>
    <t xml:space="preserve">906 0702 0210075640 111 </t>
  </si>
  <si>
    <t xml:space="preserve">906 0702 0210075640 112 </t>
  </si>
  <si>
    <t xml:space="preserve">906 0702 0210075640 119 </t>
  </si>
  <si>
    <t xml:space="preserve">906 0702 0210075640 200 </t>
  </si>
  <si>
    <t xml:space="preserve">906 0702 0210075640 244 </t>
  </si>
  <si>
    <t xml:space="preserve">906 0702 0210075640 600 </t>
  </si>
  <si>
    <t xml:space="preserve">906 0702 0210075640 611 </t>
  </si>
  <si>
    <t xml:space="preserve">906 0702 0210075640 612 </t>
  </si>
  <si>
    <t xml:space="preserve">906 0702 0210075640 621 </t>
  </si>
  <si>
    <t xml:space="preserve">906 0702 0210075640 622 </t>
  </si>
  <si>
    <t>Субсидии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</si>
  <si>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 xml:space="preserve">906 0702 0210078400 000 </t>
  </si>
  <si>
    <t xml:space="preserve">906 0702 0210078400 600 </t>
  </si>
  <si>
    <t xml:space="preserve">906 0702 0210078400 622 </t>
  </si>
  <si>
    <t>Развитие инфраструктуры общеобразовательных учреждений за счет средств местного бюджета</t>
  </si>
  <si>
    <t xml:space="preserve">906 0702 02100S5630 000 </t>
  </si>
  <si>
    <t xml:space="preserve">906 0702 02100S5630 200 </t>
  </si>
  <si>
    <t xml:space="preserve">906 0702 02100S5630 243 </t>
  </si>
  <si>
    <t xml:space="preserve">906 0702 02100S5630 244 </t>
  </si>
  <si>
    <t>Субсидии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местного бюджета</t>
  </si>
  <si>
    <t xml:space="preserve">906 0702 02100S8400 000 </t>
  </si>
  <si>
    <t xml:space="preserve">906 0702 02100S8400 600 </t>
  </si>
  <si>
    <t xml:space="preserve">906 0702 02100S8400 622 </t>
  </si>
  <si>
    <t>Реализация проектов подготовки учителей на вакантные должности в общеобразовательных организациях</t>
  </si>
  <si>
    <t xml:space="preserve">906 0702 0220075500 000 </t>
  </si>
  <si>
    <t xml:space="preserve">906 0702 0220075500 300 </t>
  </si>
  <si>
    <t>Иные выплаты населению</t>
  </si>
  <si>
    <t xml:space="preserve">906 0702 0220075500 360 </t>
  </si>
  <si>
    <t xml:space="preserve">906 0703 0000000000 000 </t>
  </si>
  <si>
    <t xml:space="preserve">906 0703 0210000110 000 </t>
  </si>
  <si>
    <t xml:space="preserve">906 0703 0210000110 600 </t>
  </si>
  <si>
    <t xml:space="preserve">906 0703 0210000110 612 </t>
  </si>
  <si>
    <t xml:space="preserve">906 0703 0210001110 000 </t>
  </si>
  <si>
    <t xml:space="preserve">906 0703 0210001110 600 </t>
  </si>
  <si>
    <t xml:space="preserve">906 0703 0210001110 612 </t>
  </si>
  <si>
    <t xml:space="preserve">906 0703 0210009910 000 </t>
  </si>
  <si>
    <t xml:space="preserve">906 0703 0210009910 600 </t>
  </si>
  <si>
    <t xml:space="preserve">906 0703 0210009910 611 </t>
  </si>
  <si>
    <t>Проведение капитального ремонта зданий по приведению их в соответствии с требованиями надзорных органов</t>
  </si>
  <si>
    <t xml:space="preserve">906 0703 0210013610 000 </t>
  </si>
  <si>
    <t xml:space="preserve">906 0703 0210013610 600 </t>
  </si>
  <si>
    <t xml:space="preserve">906 0703 0210013610 612 </t>
  </si>
  <si>
    <t xml:space="preserve">906 0707 0000000000 000 </t>
  </si>
  <si>
    <t>Субсидии на организацию отдыха детей в каникулярное время</t>
  </si>
  <si>
    <t xml:space="preserve">906 0707 0230073970 000 </t>
  </si>
  <si>
    <t xml:space="preserve">906 0707 0230073970 200 </t>
  </si>
  <si>
    <t xml:space="preserve">906 0707 0230073970 244 </t>
  </si>
  <si>
    <t xml:space="preserve">906 0707 0230073970 300 </t>
  </si>
  <si>
    <t>Приобретение товаров, работ, услуг в пользу граждан в целях их социального обеспечения</t>
  </si>
  <si>
    <t xml:space="preserve">906 0707 0230073970 323 </t>
  </si>
  <si>
    <t xml:space="preserve">906 0707 0230073970 600 </t>
  </si>
  <si>
    <t xml:space="preserve">906 0707 0230073970 612 </t>
  </si>
  <si>
    <t xml:space="preserve">906 0707 0230073970 622 </t>
  </si>
  <si>
    <t>Организация отдыха детей в каникулярное время за счет средств местного бюджета</t>
  </si>
  <si>
    <t xml:space="preserve">906 0707 02300S3970 000 </t>
  </si>
  <si>
    <t xml:space="preserve">906 0707 02300S3970 200 </t>
  </si>
  <si>
    <t xml:space="preserve">906 0707 02300S3970 244 </t>
  </si>
  <si>
    <t xml:space="preserve">906 0707 02300S3970 300 </t>
  </si>
  <si>
    <t xml:space="preserve">906 0707 02300S3970 323 </t>
  </si>
  <si>
    <t xml:space="preserve">906 0707 02300S3970 600 </t>
  </si>
  <si>
    <t xml:space="preserve">906 0707 02300S3970 612 </t>
  </si>
  <si>
    <t xml:space="preserve">906 0707 02300S3970 622 </t>
  </si>
  <si>
    <t>Другие вопросы в области образования</t>
  </si>
  <si>
    <t xml:space="preserve">906 0709 0000000000 000 </t>
  </si>
  <si>
    <t>Организация и осуществление деятельности по опеке и попечительству в отношении несовершеннолетних</t>
  </si>
  <si>
    <t xml:space="preserve">906 0709 0240075520 000 </t>
  </si>
  <si>
    <t xml:space="preserve">906 0709 0240075520 100 </t>
  </si>
  <si>
    <t xml:space="preserve">906 0709 0240075520 121 </t>
  </si>
  <si>
    <t xml:space="preserve">906 0709 0240075520 122 </t>
  </si>
  <si>
    <t xml:space="preserve">906 0709 0240075520 129 </t>
  </si>
  <si>
    <t xml:space="preserve">906 0709 0240075520 200 </t>
  </si>
  <si>
    <t xml:space="preserve">906 0709 0240075520 244 </t>
  </si>
  <si>
    <t xml:space="preserve">906 0709 0250002460 000 </t>
  </si>
  <si>
    <t xml:space="preserve">906 0709 0250002460 100 </t>
  </si>
  <si>
    <t xml:space="preserve">906 0709 0250002460 121 </t>
  </si>
  <si>
    <t xml:space="preserve">906 0709 0250002460 122 </t>
  </si>
  <si>
    <t xml:space="preserve">906 0709 0250002460 129 </t>
  </si>
  <si>
    <t xml:space="preserve">906 0709 0250002460 200 </t>
  </si>
  <si>
    <t xml:space="preserve">906 0709 0250002460 244 </t>
  </si>
  <si>
    <t xml:space="preserve">906 0709 0250002460 800 </t>
  </si>
  <si>
    <t xml:space="preserve">906 0709 0250002460 853 </t>
  </si>
  <si>
    <t xml:space="preserve">906 0709 0250009910 000 </t>
  </si>
  <si>
    <t xml:space="preserve">906 0709 0250009910 100 </t>
  </si>
  <si>
    <t xml:space="preserve">906 0709 0250009910 111 </t>
  </si>
  <si>
    <t xml:space="preserve">906 0709 0250009910 112 </t>
  </si>
  <si>
    <t xml:space="preserve">906 0709 0250009910 119 </t>
  </si>
  <si>
    <t xml:space="preserve">906 0709 0250009910 121 </t>
  </si>
  <si>
    <t xml:space="preserve">906 0709 0250009910 122 </t>
  </si>
  <si>
    <t xml:space="preserve">906 0709 0250009910 129 </t>
  </si>
  <si>
    <t xml:space="preserve">906 0709 0250009910 200 </t>
  </si>
  <si>
    <t xml:space="preserve">906 0709 0250009910 244 </t>
  </si>
  <si>
    <t xml:space="preserve">906 0709 0250009910 800 </t>
  </si>
  <si>
    <t xml:space="preserve">906 0709 0250009910 853 </t>
  </si>
  <si>
    <t xml:space="preserve">906 0709 0250010210 000 </t>
  </si>
  <si>
    <t xml:space="preserve">906 0709 0250010210 100 </t>
  </si>
  <si>
    <t xml:space="preserve">906 0709 0250010210 121 </t>
  </si>
  <si>
    <t xml:space="preserve">906 0709 0250010210 129 </t>
  </si>
  <si>
    <t>Субсидии на проведение мероприятий , направленных на обеспечение безопасного участия детей в дорожном движении</t>
  </si>
  <si>
    <t xml:space="preserve">906 0709 0290073980 000 </t>
  </si>
  <si>
    <t xml:space="preserve">906 0709 0290073980 200 </t>
  </si>
  <si>
    <t xml:space="preserve">906 0709 0290073980 244 </t>
  </si>
  <si>
    <t>Субсидии на проведение мероприятий , направленных на обеспечение безопасного участия детей в дорожном движении за счет средств местного бюджета</t>
  </si>
  <si>
    <t xml:space="preserve">906 0709 02900S3980 000 </t>
  </si>
  <si>
    <t xml:space="preserve">906 0709 02900S3980 200 </t>
  </si>
  <si>
    <t xml:space="preserve">906 0709 02900S3980 244 </t>
  </si>
  <si>
    <t xml:space="preserve">906 1000 0000000000 000 </t>
  </si>
  <si>
    <t xml:space="preserve">906 1003 0000000000 000 </t>
  </si>
  <si>
    <t>Субвенции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</si>
  <si>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 xml:space="preserve">906 1003 0210075540 000 </t>
  </si>
  <si>
    <t xml:space="preserve">906 1003 0210075540 200 </t>
  </si>
  <si>
    <t xml:space="preserve">906 1003 0210075540 244 </t>
  </si>
  <si>
    <t xml:space="preserve">906 1003 0210075540 600 </t>
  </si>
  <si>
    <t xml:space="preserve">906 1003 0210075540 612 </t>
  </si>
  <si>
    <t>Субвенции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</si>
  <si>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 xml:space="preserve">906 1003 0210075660 000 </t>
  </si>
  <si>
    <t xml:space="preserve">906 1003 0210075660 100 </t>
  </si>
  <si>
    <t xml:space="preserve">906 1003 0210075660 111 </t>
  </si>
  <si>
    <t xml:space="preserve">906 1003 0210075660 119 </t>
  </si>
  <si>
    <t xml:space="preserve">906 1003 0210075660 200 </t>
  </si>
  <si>
    <t xml:space="preserve">906 1003 0210075660 244 </t>
  </si>
  <si>
    <t xml:space="preserve">906 1003 0210075660 300 </t>
  </si>
  <si>
    <t>Пособия, компенсации и иные социальные выплаты гражданам, кроме публичных нормативных обязательств</t>
  </si>
  <si>
    <t xml:space="preserve">906 1003 0210075660 321 </t>
  </si>
  <si>
    <t xml:space="preserve">906 1003 0210075660 600 </t>
  </si>
  <si>
    <t xml:space="preserve">906 1003 0210075660 611 </t>
  </si>
  <si>
    <t xml:space="preserve">906 1003 0210075660 621 </t>
  </si>
  <si>
    <t xml:space="preserve">906 1004 0000000000 000 </t>
  </si>
  <si>
    <t>Субвенции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</si>
  <si>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 xml:space="preserve">906 1004 0210075560 000 </t>
  </si>
  <si>
    <t xml:space="preserve">906 1004 0210075560 200 </t>
  </si>
  <si>
    <t xml:space="preserve">906 1004 0210075560 244 </t>
  </si>
  <si>
    <t xml:space="preserve">906 1004 0210075560 300 </t>
  </si>
  <si>
    <t xml:space="preserve">906 1004 0210075560 321 </t>
  </si>
  <si>
    <t xml:space="preserve">911 1000 0000000000 000 </t>
  </si>
  <si>
    <t>Социальное обслуживание населения</t>
  </si>
  <si>
    <t xml:space="preserve">911 1002 0000000000 000 </t>
  </si>
  <si>
    <t>Субвенции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</si>
  <si>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 xml:space="preserve">911 1002 0320001510 000 </t>
  </si>
  <si>
    <t xml:space="preserve">911 1002 0320001510 600 </t>
  </si>
  <si>
    <t xml:space="preserve">911 1002 0320001510 611 </t>
  </si>
  <si>
    <t xml:space="preserve">911 1003 0000000000 000 </t>
  </si>
  <si>
    <t>Субвенции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</si>
  <si>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 xml:space="preserve">911 1003 0310006400 000 </t>
  </si>
  <si>
    <t xml:space="preserve">911 1003 0310006400 200 </t>
  </si>
  <si>
    <t xml:space="preserve">911 1003 0310006400 244 </t>
  </si>
  <si>
    <t>Другие вопросы в области социальной политики</t>
  </si>
  <si>
    <t xml:space="preserve">911 1006 0000000000 000 </t>
  </si>
  <si>
    <t>Осуществление государственных полномочий по организации деятельности органов управления системой социальной защиты населения</t>
  </si>
  <si>
    <t xml:space="preserve">911 1006 0330075130 000 </t>
  </si>
  <si>
    <t xml:space="preserve">911 1006 0330075130 100 </t>
  </si>
  <si>
    <t xml:space="preserve">911 1006 0330075130 121 </t>
  </si>
  <si>
    <t xml:space="preserve">911 1006 0330075130 122 </t>
  </si>
  <si>
    <t xml:space="preserve">911 1006 0330075130 129 </t>
  </si>
  <si>
    <t xml:space="preserve">911 1006 0330075130 200 </t>
  </si>
  <si>
    <t xml:space="preserve">911 1006 0330075130 244 </t>
  </si>
  <si>
    <t xml:space="preserve">911 1006 0330075130 800 </t>
  </si>
  <si>
    <t xml:space="preserve">911 1006 0330075130 852 </t>
  </si>
  <si>
    <t xml:space="preserve">918 0100 0000000000 000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</si>
  <si>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</si>
  <si>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918 0102 0000000000 000 </t>
  </si>
  <si>
    <t>Глава муниципального образования</t>
  </si>
  <si>
    <t xml:space="preserve">918 0102 7110000000 000 </t>
  </si>
  <si>
    <t xml:space="preserve">918 0102 7110000000 100 </t>
  </si>
  <si>
    <t xml:space="preserve">918 0102 7110000000 121 </t>
  </si>
  <si>
    <t xml:space="preserve">918 0102 7110000000 122 </t>
  </si>
  <si>
    <t xml:space="preserve">918 0102 7110000000 129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</si>
  <si>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</si>
  <si>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918 0103 0000000000 000 </t>
  </si>
  <si>
    <t xml:space="preserve">918 0103 7310002460 000 </t>
  </si>
  <si>
    <t xml:space="preserve">918 0103 7310002460 100 </t>
  </si>
  <si>
    <t xml:space="preserve">918 0103 7310002460 121 </t>
  </si>
  <si>
    <t xml:space="preserve">918 0103 7310002460 122 </t>
  </si>
  <si>
    <t xml:space="preserve">918 0103 7310002460 129 </t>
  </si>
  <si>
    <t xml:space="preserve">918 0103 7310002460 200 </t>
  </si>
  <si>
    <t xml:space="preserve">918 0103 7310002460 244 </t>
  </si>
  <si>
    <t xml:space="preserve">918 0103 7310002460 800 </t>
  </si>
  <si>
    <t xml:space="preserve">918 0103 7310002460 853 </t>
  </si>
  <si>
    <t xml:space="preserve">918 0106 0000000000 000 </t>
  </si>
  <si>
    <t xml:space="preserve">918 0106 7510002460 000 </t>
  </si>
  <si>
    <t xml:space="preserve">918 0106 7510002460 100 </t>
  </si>
  <si>
    <t xml:space="preserve">918 0106 7510002460 121 </t>
  </si>
  <si>
    <t xml:space="preserve">918 0106 7510002460 122 </t>
  </si>
  <si>
    <t xml:space="preserve">918 0106 7510002460 129 </t>
  </si>
  <si>
    <t xml:space="preserve">918 0113 0000000000 000 </t>
  </si>
  <si>
    <t>Другие вопросы по организации проведению мероприятий</t>
  </si>
  <si>
    <t xml:space="preserve">918 0113 7310003020 000 </t>
  </si>
  <si>
    <t xml:space="preserve">918 0113 7310003020 200 </t>
  </si>
  <si>
    <t xml:space="preserve">918 0113 7310003020 244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</si>
  <si>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</si>
  <si>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</si>
  <si>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</si>
  <si>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             2. Расходы бюджета</t>
  </si>
  <si>
    <t>Форма 0503117  с.2</t>
  </si>
  <si>
    <t xml:space="preserve"> 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</si>
  <si>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</si>
  <si>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</si>
  <si>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</si>
  <si>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</si>
  <si>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</si>
  <si>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</si>
  <si>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</si>
  <si>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</si>
  <si>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Расходы бюджета - всего</t>
  </si>
  <si>
    <t>200</t>
  </si>
  <si>
    <t>x</t>
  </si>
  <si>
    <t>в том числе:</t>
  </si>
  <si>
    <t>ОБЩЕГОСУДАРСТВЕННЫЕ ВОПРОСЫ</t>
  </si>
  <si>
    <t xml:space="preserve">901 0100 0000000000 000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</si>
  <si>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</si>
  <si>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901 0104 0000000000 000 </t>
  </si>
  <si>
    <t>Выполнение функций государственными органами, органами местного самоуправления</t>
  </si>
  <si>
    <t xml:space="preserve">901 0104 0440002460 000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</si>
  <si>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</si>
  <si>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901 0104 0440002460 100 </t>
  </si>
  <si>
    <t>Фонд оплаты труда государственных (муниципальных) органов</t>
  </si>
  <si>
    <t xml:space="preserve">901 0104 0440002460 121 </t>
  </si>
  <si>
    <t>Иные выплаты персоналу государственных (муниципальных) органов, за исключением фонда оплаты труда</t>
  </si>
  <si>
    <t xml:space="preserve">901 0104 0440002460 122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</si>
  <si>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</si>
  <si>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901 0104 0440002460 129 </t>
  </si>
  <si>
    <t>Закупка товаров, работ и услуг для обеспечения государственных (муниципальных) нужд</t>
  </si>
  <si>
    <t xml:space="preserve">901 0104 0440002460 200 </t>
  </si>
  <si>
    <t>Прочая закупка товаров, работ и услуг для обеспечения государственных (муниципальных) нужд</t>
  </si>
  <si>
    <t xml:space="preserve">901 0104 0440002460 244 </t>
  </si>
  <si>
    <t>Иные бюджетные ассигнования</t>
  </si>
  <si>
    <t xml:space="preserve">901 0104 0440002460 800 </t>
  </si>
  <si>
    <t>Уплата иных платежей</t>
  </si>
  <si>
    <t xml:space="preserve">901 0104 0440002460 853 </t>
  </si>
  <si>
    <t>Осуществление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а также иных полномочий органов местного самоуправления в соответствии с жилищным законодательством по Соглашениям</t>
  </si>
  <si>
    <t xml:space="preserve">901 0104 0440006050 000 </t>
  </si>
  <si>
    <t xml:space="preserve">901 0104 0440006050 100 </t>
  </si>
  <si>
    <t xml:space="preserve">901 0104 0440006050 121 </t>
  </si>
  <si>
    <t xml:space="preserve">901 0104 0440006050 129 </t>
  </si>
  <si>
    <t xml:space="preserve">901 0104 0440006050 200 </t>
  </si>
  <si>
    <t>-</t>
  </si>
  <si>
    <t xml:space="preserve">901 0104 0440006050 244 </t>
  </si>
  <si>
    <t xml:space="preserve">901 0104 0830002460 000 </t>
  </si>
  <si>
    <t xml:space="preserve">901 0104 0830002460 100 </t>
  </si>
  <si>
    <t xml:space="preserve">901 0104 0830002460 121 </t>
  </si>
  <si>
    <t xml:space="preserve">901 0104 0830002460 129 </t>
  </si>
  <si>
    <t>Субвенции на осуществление государственных полномочий в области архивного дела</t>
  </si>
  <si>
    <t xml:space="preserve">901 0104 0830075190 000 </t>
  </si>
  <si>
    <t xml:space="preserve">901 0104 0830075190 100 </t>
  </si>
  <si>
    <t xml:space="preserve">901 0104 0830075190 121 </t>
  </si>
  <si>
    <t xml:space="preserve">901 0104 0830075190 129 </t>
  </si>
  <si>
    <t xml:space="preserve">901 0104 0830075190 200 </t>
  </si>
  <si>
    <t xml:space="preserve">901 0104 0830075190 244 </t>
  </si>
  <si>
    <t xml:space="preserve">901 0104 2220002460 000 </t>
  </si>
  <si>
    <t xml:space="preserve">901 0104 2220002460 100 </t>
  </si>
  <si>
    <t xml:space="preserve">901 0104 2220002460 121 </t>
  </si>
  <si>
    <t xml:space="preserve">901 0104 2220002460 122 </t>
  </si>
  <si>
    <t xml:space="preserve">901 0104 2220002460 129 </t>
  </si>
  <si>
    <t xml:space="preserve">901 0104 2220002460 200 </t>
  </si>
  <si>
    <t xml:space="preserve">901 0104 2220002460 244 </t>
  </si>
  <si>
    <t xml:space="preserve">901 0104 2220002460 800 </t>
  </si>
  <si>
    <t>Уплата прочих налогов, сборов</t>
  </si>
  <si>
    <t xml:space="preserve">901 0104 2220002460 852 </t>
  </si>
  <si>
    <t xml:space="preserve">901 0104 2220002460 853 </t>
  </si>
  <si>
    <t>Глава местной администрации</t>
  </si>
  <si>
    <t xml:space="preserve">901 0104 7210000000 000 </t>
  </si>
  <si>
    <t xml:space="preserve">901 0104 7210000000 100 </t>
  </si>
  <si>
    <t xml:space="preserve">901 0104 7210000000 121 </t>
  </si>
  <si>
    <t xml:space="preserve">901 0104 7210000000 122 </t>
  </si>
  <si>
    <t xml:space="preserve">901 0104 7210000000 129 </t>
  </si>
  <si>
    <t xml:space="preserve">901 0104 7220002460 000 </t>
  </si>
  <si>
    <t xml:space="preserve">901 0104 7220002460 100 </t>
  </si>
  <si>
    <t xml:space="preserve">901 0104 7220002460 121 </t>
  </si>
  <si>
    <t xml:space="preserve">901 0104 7220002460 122 </t>
  </si>
  <si>
    <t xml:space="preserve">901 0104 7220002460 129 </t>
  </si>
  <si>
    <t xml:space="preserve">901 0104 7220002460 200 </t>
  </si>
  <si>
    <t xml:space="preserve">901 0104 7220002460 244 </t>
  </si>
  <si>
    <t xml:space="preserve">901 0104 7220002460 800 </t>
  </si>
  <si>
    <t xml:space="preserve">901 0104 7220002460 853 </t>
  </si>
  <si>
    <t>Осуществление части полномочий по участию в профилактике терроризма и экстремизма, а также в минимизации и (или) ликвидации последствий проявлений терроризма и экстремизма в границах Поселения, участию в предупреждении и ликвидации последствий чрезвычайных ситуаций в границах Поселения по Соглашениям</t>
  </si>
  <si>
    <t xml:space="preserve">901 0104 7220006040 000 </t>
  </si>
  <si>
    <t xml:space="preserve">901 0104 7220006040 100 </t>
  </si>
  <si>
    <t xml:space="preserve">901 0104 7220006040 121 </t>
  </si>
  <si>
    <t xml:space="preserve">901 0104 7220006040 129 </t>
  </si>
  <si>
    <t>Субвенции  на осуществление государственных полномочий по созданию и обеспечению деятельности комиссий по делам несовершеннолетних и защите их прав</t>
  </si>
  <si>
    <t xml:space="preserve">901 0104 7220076040 000 </t>
  </si>
  <si>
    <t xml:space="preserve">901 0104 7220076040 100 </t>
  </si>
  <si>
    <t xml:space="preserve">901 0104 7220076040 121 </t>
  </si>
  <si>
    <t xml:space="preserve">901 0104 7220076040 129 </t>
  </si>
  <si>
    <t xml:space="preserve">901 0104 7220076040 200 </t>
  </si>
  <si>
    <t xml:space="preserve">901 0104 7220076040 244 </t>
  </si>
  <si>
    <t>Субвенции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</si>
  <si>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 xml:space="preserve">901 0104 9990074290 000 </t>
  </si>
  <si>
    <t xml:space="preserve">901 0104 9990074290 100 </t>
  </si>
  <si>
    <t xml:space="preserve">901 0104 9990074290 121 </t>
  </si>
  <si>
    <t xml:space="preserve">901 0104 9990074290 129 </t>
  </si>
  <si>
    <t xml:space="preserve">901 0104 9990074290 200 </t>
  </si>
  <si>
    <t xml:space="preserve">901 0104 9990074290 244 </t>
  </si>
  <si>
    <t>Обеспечение проведения выборов и референдумов</t>
  </si>
  <si>
    <t xml:space="preserve">901 0107 0000000000 000 </t>
  </si>
  <si>
    <t>Проведение выборов и референдумов</t>
  </si>
  <si>
    <t xml:space="preserve">901 0107 9990001070 000 </t>
  </si>
  <si>
    <t xml:space="preserve">901 0107 9990001070 800 </t>
  </si>
  <si>
    <t>Специальные расходы</t>
  </si>
  <si>
    <t xml:space="preserve">901 0107 9990001070 880 </t>
  </si>
  <si>
    <t>Другие общегосударственные вопросы</t>
  </si>
  <si>
    <t xml:space="preserve">901 0113 0000000000 000 </t>
  </si>
  <si>
    <t>Выполнение прочих обязательств государства носящий разовый характер, в том числе проведение государственной экспертизы.</t>
  </si>
  <si>
    <t xml:space="preserve">901 0113 0410003040 000 </t>
  </si>
  <si>
    <t xml:space="preserve">901 0113 0410003040 200 </t>
  </si>
  <si>
    <t xml:space="preserve">901 0113 0410003040 244 </t>
  </si>
  <si>
    <t>Изготовление проектно-сметной документации</t>
  </si>
  <si>
    <t xml:space="preserve">901 0113 0410003060 000 </t>
  </si>
  <si>
    <t xml:space="preserve">901 0113 0410003060 200 </t>
  </si>
  <si>
    <t xml:space="preserve">901 0113 0410003060 244 </t>
  </si>
  <si>
    <t>Мероприятия по проведению ремонта объектов коммунального хозяйства</t>
  </si>
  <si>
    <t xml:space="preserve">901 0113 0410013640 000 </t>
  </si>
  <si>
    <t xml:space="preserve">901 0113 0410013640 200 </t>
  </si>
  <si>
    <t xml:space="preserve">901 0113 0410013640 244 </t>
  </si>
  <si>
    <t>Устранение предписаний надзорных органов, в том числе оплата штрафов</t>
  </si>
  <si>
    <t xml:space="preserve">901 0113 0510000110 000 </t>
  </si>
  <si>
    <t xml:space="preserve">901 0113 0510000110 200 </t>
  </si>
  <si>
    <t xml:space="preserve">901 0113 0510000110 244 </t>
  </si>
  <si>
    <t>Обеспечение деятельности (оказание услуг) подведомственных учреждений</t>
  </si>
  <si>
    <t xml:space="preserve">901 0113 0840009910 000 </t>
  </si>
  <si>
    <t xml:space="preserve">901 0113 0840009910 100 </t>
  </si>
  <si>
    <t>Фонд оплаты труда учреждений</t>
  </si>
  <si>
    <t xml:space="preserve">901 0113 0840009910 111 </t>
  </si>
  <si>
    <t>Иные выплаты персоналу учреждений, за исключением фонда оплаты труда</t>
  </si>
  <si>
    <t xml:space="preserve">901 0113 0840009910 112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</si>
  <si>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</si>
  <si>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901 0113 0840009910 119 </t>
  </si>
  <si>
    <t xml:space="preserve">901 0113 0840009910 200 </t>
  </si>
  <si>
    <t xml:space="preserve">901 0113 0840009910 244 </t>
  </si>
  <si>
    <t xml:space="preserve">901 0113 0840009910 800 </t>
  </si>
  <si>
    <t xml:space="preserve">901 0113 0840009910 853 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</si>
  <si>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</t>
  </si>
  <si>
    <t xml:space="preserve">901 0113 2210002040 000 </t>
  </si>
  <si>
    <t xml:space="preserve">901 0113 2210002040 200 </t>
  </si>
  <si>
    <t xml:space="preserve">901 0113 2210002040 244 </t>
  </si>
  <si>
    <t>Оформление права муниципальной собственности Абанского района на земельные участки и доли в праве общей собственности на земельные участки, отнесенные к муниципальной собственности Абанского района и рациональное их использование.</t>
  </si>
  <si>
    <t xml:space="preserve">901 0113 2210002050 000 </t>
  </si>
  <si>
    <t xml:space="preserve">901 0113 2210002050 200 </t>
  </si>
  <si>
    <t xml:space="preserve">901 0113 2210002050 244 </t>
  </si>
  <si>
    <t>Подготовка проектов по корректировке границ</t>
  </si>
  <si>
    <t xml:space="preserve">901 0113 9990003080 000 </t>
  </si>
  <si>
    <t xml:space="preserve">901 0113 9990003080 200 </t>
  </si>
  <si>
    <t xml:space="preserve">901 0113 9990003080 244 </t>
  </si>
  <si>
    <t xml:space="preserve">901 0113 9990009910 000 </t>
  </si>
  <si>
    <t xml:space="preserve">901 0113 9990009910 100 </t>
  </si>
  <si>
    <t xml:space="preserve">901 0113 9990009910 111 </t>
  </si>
  <si>
    <t xml:space="preserve">901 0113 9990009910 112 </t>
  </si>
  <si>
    <t xml:space="preserve">901 0113 9990009910 119 </t>
  </si>
  <si>
    <t xml:space="preserve">901 0113 9990009910 200 </t>
  </si>
  <si>
    <t xml:space="preserve">901 0113 9990009910 244 </t>
  </si>
  <si>
    <t xml:space="preserve">901 0113 9990009910 800 </t>
  </si>
  <si>
    <t xml:space="preserve">901 0113 9990009910 852 </t>
  </si>
  <si>
    <t xml:space="preserve">901 0113 9990009910 853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</si>
  <si>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</si>
  <si>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 xml:space="preserve">901 0113 9990010210 000 </t>
  </si>
  <si>
    <t xml:space="preserve">901 0113 9990010210 100 </t>
  </si>
  <si>
    <t xml:space="preserve">901 0113 9990010210 111 </t>
  </si>
  <si>
    <t xml:space="preserve">901 0113 9990010210 119 </t>
  </si>
  <si>
    <t>НАЦИОНАЛЬНАЯ БЕЗОПАСНОСТЬ И ПРАВООХРАНИТЕЛЬНАЯ ДЕЯТЕЛЬНОСТЬ</t>
  </si>
  <si>
    <t xml:space="preserve">901 0300 0000000000 000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</si>
  <si>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</si>
  <si>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901 0309 0000000000 000 </t>
  </si>
  <si>
    <t xml:space="preserve">901 0309 0540009910 000 </t>
  </si>
  <si>
    <t xml:space="preserve">901 0309 0540009910 100 </t>
  </si>
  <si>
    <t xml:space="preserve">901 0309 0540009910 111 </t>
  </si>
  <si>
    <t xml:space="preserve">901 0309 0540009910 119 </t>
  </si>
  <si>
    <t xml:space="preserve">901 0309 0540009910 200 </t>
  </si>
  <si>
    <t xml:space="preserve">901 0309 0540009910 244 </t>
  </si>
  <si>
    <t xml:space="preserve">901 0309 0540009910 800 </t>
  </si>
  <si>
    <t xml:space="preserve">901 0309 0540009910 853 </t>
  </si>
  <si>
    <t>Субсидии на частичное финансирование (возмещение) расходов на содержание единых дежурно-диспетчерских служб</t>
  </si>
  <si>
    <t xml:space="preserve">901 0309 7410074130 000 </t>
  </si>
  <si>
    <t xml:space="preserve">901 0309 7410074130 100 </t>
  </si>
  <si>
    <t xml:space="preserve">901 0309 7410074130 111 </t>
  </si>
  <si>
    <t xml:space="preserve">901 0309 7410074130 119 </t>
  </si>
  <si>
    <t>Субсидии на частичное финансирование (возмещение) расходов на содержание единых дежурно-диспетчерских служб за счет средств местного бюджета</t>
  </si>
  <si>
    <t xml:space="preserve">901 0309 74100S4130 000 </t>
  </si>
  <si>
    <t xml:space="preserve">901 0309 74100S4130 100 </t>
  </si>
  <si>
    <t xml:space="preserve">901 0309 74100S4130 111 </t>
  </si>
  <si>
    <t xml:space="preserve">901 0309 74100S4130 119 </t>
  </si>
  <si>
    <t>Другие вопросы в области национальной безопасности и правоохранительной деятельности</t>
  </si>
  <si>
    <t xml:space="preserve">901 0314 0000000000 000 </t>
  </si>
  <si>
    <t xml:space="preserve">901 0314 0510000110 000 </t>
  </si>
  <si>
    <t xml:space="preserve">901 0314 0510000110 200 </t>
  </si>
  <si>
    <t xml:space="preserve">901 0314 0510000110 244 </t>
  </si>
  <si>
    <t>Оснащение добровольной народной дружины</t>
  </si>
  <si>
    <t xml:space="preserve">901 0314 0520014030 000 </t>
  </si>
  <si>
    <t xml:space="preserve">901 0314 0520014030 200 </t>
  </si>
  <si>
    <t xml:space="preserve">901 0314 0520014030 244 </t>
  </si>
  <si>
    <t>Разработка и (или) приобретение, тиражирование наглядно-агитационной продукции (плакаты, памятки, листовки), повышающей уровень информированности населения в сфере профилактики терроризма и экстремизма</t>
  </si>
  <si>
    <t xml:space="preserve">901 0314 0530014020 000 </t>
  </si>
  <si>
    <t xml:space="preserve">901 0314 0530014020 200 </t>
  </si>
  <si>
    <t xml:space="preserve">901 0314 0530014020 244 </t>
  </si>
  <si>
    <t>НАЦИОНАЛЬНАЯ ЭКОНОМИКА</t>
  </si>
  <si>
    <t xml:space="preserve">901 0400 0000000000 000 </t>
  </si>
  <si>
    <t>Сельское хозяйство и рыболовство</t>
  </si>
  <si>
    <t xml:space="preserve">901 0405 0000000000 000 </t>
  </si>
  <si>
    <t>Субсидии на возмещение части затрат на уплату процентов по кредитам и (или) займам, полученным на развитие малых форм хозяйствования</t>
  </si>
  <si>
    <t xml:space="preserve">901 0405 14100R543Б 000 </t>
  </si>
  <si>
    <t xml:space="preserve">901 0405 14100R543Б 800 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</si>
  <si>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</si>
  <si>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901 0405 14100R543Б 814 </t>
  </si>
  <si>
    <t>Субвенции на выполнение отдельных государственных полномочий по решению вопросов поддержки сельскохозяйственного производства</t>
  </si>
  <si>
    <t xml:space="preserve">901 0405 1420075170 000 </t>
  </si>
  <si>
    <t xml:space="preserve">901 0405 1420075170 100 </t>
  </si>
  <si>
    <t xml:space="preserve">901 0405 1420075170 121 </t>
  </si>
  <si>
    <t xml:space="preserve">901 0405 1420075170 122 </t>
  </si>
  <si>
    <t xml:space="preserve">901 0405 1420075170 129 </t>
  </si>
  <si>
    <t xml:space="preserve">901 0405 1420075170 200 </t>
  </si>
  <si>
    <t xml:space="preserve">901 0405 1420075170 244 </t>
  </si>
  <si>
    <t>Транспорт</t>
  </si>
  <si>
    <t xml:space="preserve">901 0408 0000000000 000 </t>
  </si>
  <si>
    <t>Субсидии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</t>
  </si>
  <si>
    <t xml:space="preserve">901 0408 1210004080 000 </t>
  </si>
  <si>
    <t xml:space="preserve">901 0408 1210004080 800 </t>
  </si>
  <si>
    <t xml:space="preserve">901 0408 1210004080 814 </t>
  </si>
  <si>
    <t>Дорожное хозяйство (дорожные фонды)</t>
  </si>
  <si>
    <t xml:space="preserve">901 0409 0000000000 000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</si>
  <si>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</t>
  </si>
  <si>
    <t xml:space="preserve">901 0409 1220004090 000 </t>
  </si>
  <si>
    <t xml:space="preserve">901 0409 1220004090 200 </t>
  </si>
  <si>
    <t xml:space="preserve">901 0409 1220004090 244 </t>
  </si>
  <si>
    <t>Другие вопросы в области национальной экономики</t>
  </si>
  <si>
    <t xml:space="preserve">901 0412 0000000000 000 </t>
  </si>
  <si>
    <t>Поддержка субъектов малого и среднего предпринимательства за счет средств местного бюджета, в целях создания, и (или) развития, либо модернизации производства товаров (работ, услуг), развития лизинга оборудования</t>
  </si>
  <si>
    <t xml:space="preserve">901 0412 06100S6070 000 </t>
  </si>
  <si>
    <t xml:space="preserve">901 0412 06100S6070 800 </t>
  </si>
  <si>
    <t xml:space="preserve">901 0412 06100S6070 814 </t>
  </si>
  <si>
    <t>Организация и проведение мероприятий по отлову, учету, содержанию и иному обращению с безнадзорными домашними животными</t>
  </si>
  <si>
    <t xml:space="preserve">901 0412 1490075180 000 </t>
  </si>
  <si>
    <t xml:space="preserve">901 0412 1490075180 200 </t>
  </si>
  <si>
    <t xml:space="preserve">901 0412 1490075180 244 </t>
  </si>
  <si>
    <t>ЖИЛИЩНО-КОММУНАЛЬНОЕ ХОЗЯЙСТВО</t>
  </si>
  <si>
    <t xml:space="preserve">901 0500 0000000000 000 </t>
  </si>
  <si>
    <t>Жилищное хозяйство</t>
  </si>
  <si>
    <t xml:space="preserve">901 0501 0000000000 000 </t>
  </si>
  <si>
    <t>Выполнение прочих обязательств по многоквартирным домам</t>
  </si>
  <si>
    <t xml:space="preserve">901 0501 9990003050 000 </t>
  </si>
  <si>
    <t xml:space="preserve">901 0501 9990003050 200 </t>
  </si>
  <si>
    <t xml:space="preserve">901 0501 9990003050 244 </t>
  </si>
  <si>
    <t xml:space="preserve">901 0501 9990003050 800 </t>
  </si>
  <si>
    <t xml:space="preserve">901 0501 9990003050 853 </t>
  </si>
  <si>
    <t>Коммунальное хозяйство</t>
  </si>
  <si>
    <t xml:space="preserve">901 0502 0000000000 000 </t>
  </si>
  <si>
    <t>Субвенции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</t>
  </si>
  <si>
    <t xml:space="preserve">901 0502 0420075770 000 </t>
  </si>
  <si>
    <t xml:space="preserve">901 0502 0420075770 800 </t>
  </si>
  <si>
    <t xml:space="preserve">901 0502 0420075770 814 </t>
  </si>
  <si>
    <t>Субвенции на реализацию отдельных мер по обеспечению ограничения платы граждан за коммунальные услуги</t>
  </si>
  <si>
    <t xml:space="preserve">901 0502 0430075700 000 </t>
  </si>
  <si>
    <t xml:space="preserve">901 0502 0430075700 800 </t>
  </si>
  <si>
    <t xml:space="preserve">901 0502 0430075700 814 </t>
  </si>
  <si>
    <t>Другие вопросы в области жилищно-коммунального хозяйства</t>
  </si>
  <si>
    <t xml:space="preserve">901 0505 0000000000 000 </t>
  </si>
  <si>
    <t>Осуществление полномочий по организации тепло-водоснабжения в части проведения проектных работ, государственной экспертизы проектно-сметной документации</t>
  </si>
  <si>
    <t xml:space="preserve">901 0505 0410006020 000 </t>
  </si>
  <si>
    <t xml:space="preserve">901 0505 0410006020 200 </t>
  </si>
  <si>
    <t xml:space="preserve">901 0505 0410006020 244 </t>
  </si>
  <si>
    <t>Субсидии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</si>
  <si>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 xml:space="preserve">901 0505 0410075710 000 </t>
  </si>
  <si>
    <t xml:space="preserve">901 0505 0410075710 200 </t>
  </si>
  <si>
    <t>Закупка товаров, работ, услуг в целях капитального ремонта государственного (муниципального) имущества</t>
  </si>
  <si>
    <t xml:space="preserve">901 0505 0410075710 243 </t>
  </si>
  <si>
    <t>Осуществление полномочий на осуществление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за счет средств местного бюджета</t>
  </si>
  <si>
    <t xml:space="preserve">901 0505 04100S5710 000 </t>
  </si>
  <si>
    <t xml:space="preserve">901 0505 04100S5710 200 </t>
  </si>
  <si>
    <t xml:space="preserve">901 0505 04100S5710 243 </t>
  </si>
  <si>
    <t>ЗДРАВООХРАНЕНИЕ</t>
  </si>
  <si>
    <t xml:space="preserve">901 0900 0000000000 000 </t>
  </si>
  <si>
    <t>Другие вопросы в области здравоохранения</t>
  </si>
  <si>
    <t xml:space="preserve">901 0909 0000000000 000 </t>
  </si>
  <si>
    <t>Субсидии на организацию и проведение акарицидных обработок мест массового отдыха населения</t>
  </si>
  <si>
    <t xml:space="preserve">901 0909 9990075550 000 </t>
  </si>
  <si>
    <t xml:space="preserve">901 0909 9990075550 200 </t>
  </si>
  <si>
    <t xml:space="preserve">901 0909 9990075550 244 </t>
  </si>
  <si>
    <t>Субсидии на организацию и проведение акарицидных обработок мест массового отдыха населения за счет средств местного бюджета</t>
  </si>
  <si>
    <t xml:space="preserve">901 0909 99900S5550 000 </t>
  </si>
  <si>
    <t xml:space="preserve">901 0909 99900S5550 200 </t>
  </si>
  <si>
    <t xml:space="preserve">901 0909 99900S5550 244 </t>
  </si>
  <si>
    <t>СОЦИАЛЬНАЯ ПОЛИТИКА</t>
  </si>
  <si>
    <t xml:space="preserve">901 1000 0000000000 000 </t>
  </si>
  <si>
    <t>Пенсионное обеспечение</t>
  </si>
  <si>
    <t xml:space="preserve">901 1001 0000000000 000 </t>
  </si>
  <si>
    <t>Доплаты к пенсиям государственных (муниципальных) служащих</t>
  </si>
  <si>
    <t xml:space="preserve">901 1001 9990010010 000 </t>
  </si>
  <si>
    <t>Социальное обеспечение и иные выплаты населению</t>
  </si>
  <si>
    <t xml:space="preserve">901 1001 9990010010 300 </t>
  </si>
  <si>
    <t>Иные пенсии, социальные доплаты к пенсиям</t>
  </si>
  <si>
    <t xml:space="preserve">901 1001 9990010010 312 </t>
  </si>
  <si>
    <t>Социальное обеспечение населения</t>
  </si>
  <si>
    <t xml:space="preserve">901 1003 0000000000 000 </t>
  </si>
  <si>
    <t>Субсидии на предоставление социальных выплат молодым семьям на приобретение (строительство) жилья за счет средств местного бюджета</t>
  </si>
  <si>
    <t xml:space="preserve">901 1003 04500L0200 000 </t>
  </si>
  <si>
    <t xml:space="preserve">901 1003 04500L0200 300 </t>
  </si>
  <si>
    <t>Субсидии гражданам на приобретение жилья</t>
  </si>
  <si>
    <t xml:space="preserve">901 1003 04500L0200 322 </t>
  </si>
  <si>
    <t>Предоставление социальных выплат молодым семьям на приобретение (строительство) жилья за счет средств федерального бюджета</t>
  </si>
  <si>
    <t xml:space="preserve">901 1003 04504R0200 000 </t>
  </si>
  <si>
    <t xml:space="preserve">901 1003 04504R0200 300 </t>
  </si>
  <si>
    <t xml:space="preserve">901 1003 04504R0200 322 </t>
  </si>
  <si>
    <t>Предоставление социальных выплат молодым семьям на приобретение (строительство) жилья за счет средств краевого бюджета</t>
  </si>
  <si>
    <t xml:space="preserve">901 1003 04510R0200 000 </t>
  </si>
  <si>
    <t xml:space="preserve">901 1003 04510R0200 300 </t>
  </si>
  <si>
    <t xml:space="preserve">901 1003 04510R0200 322 </t>
  </si>
  <si>
    <t>Охрана семьи и детства</t>
  </si>
  <si>
    <t xml:space="preserve">901 1004 0000000000 000 </t>
  </si>
  <si>
    <t>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</si>
  <si>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 xml:space="preserve">901 1004 02400R0820 000 </t>
  </si>
  <si>
    <t>Капитальные вложения в объекты государственной (муниципальной) собственности</t>
  </si>
  <si>
    <t xml:space="preserve">901 1004 02400R0820 400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</si>
  <si>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</si>
  <si>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901 1004 02400R0820 412 </t>
  </si>
  <si>
    <t>ФИЗИЧЕСКАЯ КУЛЬТУРА И СПОРТ</t>
  </si>
  <si>
    <t xml:space="preserve">901 1100 0000000000 000 </t>
  </si>
  <si>
    <t>Массовый спорт</t>
  </si>
  <si>
    <t xml:space="preserve">901 1102 0000000000 000 </t>
  </si>
  <si>
    <t>Субсидии на устройство плоскостных спортивных сооружений в сельской местности за счет средств местного бюджета</t>
  </si>
  <si>
    <t xml:space="preserve">901 1102 09100S4200 000 </t>
  </si>
  <si>
    <t xml:space="preserve">901 1102 09100S4200 400 </t>
  </si>
  <si>
    <t>Бюджетные инвестиции в объекты капитального строительства государственной (муниципальной) собственности</t>
  </si>
  <si>
    <t xml:space="preserve">901 1102 09100S4200 414 </t>
  </si>
  <si>
    <t xml:space="preserve">902 0100 0000000000 000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</si>
  <si>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</si>
  <si>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902 0106 0000000000 000 </t>
  </si>
  <si>
    <t xml:space="preserve">902 0106 1820002460 000 </t>
  </si>
  <si>
    <t xml:space="preserve">902 0106 1820002460 100 </t>
  </si>
  <si>
    <t xml:space="preserve">902 0106 1820002460 121 </t>
  </si>
  <si>
    <t xml:space="preserve">902 0106 1820002460 122 </t>
  </si>
  <si>
    <t xml:space="preserve">902 0106 1820002460 129 </t>
  </si>
  <si>
    <t xml:space="preserve">902 0106 1820002460 200 </t>
  </si>
  <si>
    <t xml:space="preserve">902 0106 1820002460 244 </t>
  </si>
  <si>
    <t xml:space="preserve">902 0106 1820002460 800 </t>
  </si>
  <si>
    <t xml:space="preserve">902 0106 1820002460 853 </t>
  </si>
  <si>
    <t>Осуществление части полномочий по осуществлению полномочий по контролю за исполнением бюджета поселения по Соглашениям</t>
  </si>
  <si>
    <t xml:space="preserve">902 0106 1820006060 000 </t>
  </si>
  <si>
    <t xml:space="preserve">902 0106 1820006060 100 </t>
  </si>
  <si>
    <t xml:space="preserve">902 0106 1820006060 121 </t>
  </si>
  <si>
    <t xml:space="preserve">902 0106 1820006060 129 </t>
  </si>
  <si>
    <t>Резервные фонды</t>
  </si>
  <si>
    <t xml:space="preserve">902 0111 0000000000 000 </t>
  </si>
  <si>
    <t>Резервные фонды местных администраций</t>
  </si>
  <si>
    <t xml:space="preserve">902 0111 9990007050 000 </t>
  </si>
  <si>
    <t>Межбюджетные трансферты</t>
  </si>
  <si>
    <t xml:space="preserve">902 0111 9990007050 500 </t>
  </si>
  <si>
    <t>Иные межбюджетные трансферты</t>
  </si>
  <si>
    <t xml:space="preserve">902 0111 9990007050 540 </t>
  </si>
  <si>
    <t xml:space="preserve">902 0111 9990007050 800 </t>
  </si>
  <si>
    <t>Резервные средства</t>
  </si>
  <si>
    <t xml:space="preserve">902 0111 9990007050 870 </t>
  </si>
  <si>
    <t xml:space="preserve">902 0113 0000000000 000 </t>
  </si>
  <si>
    <t>Мероприятия разового характера</t>
  </si>
  <si>
    <t xml:space="preserve">902 0113 9980000000 000 </t>
  </si>
  <si>
    <t xml:space="preserve">902 0113 9980000000 800 </t>
  </si>
  <si>
    <t xml:space="preserve">902 0113 9980000000 870 </t>
  </si>
  <si>
    <t>Выполнение прочих обязательств государства носящий разовый характер</t>
  </si>
  <si>
    <t xml:space="preserve">902 0113 9990003040 000 </t>
  </si>
  <si>
    <t xml:space="preserve">902 0113 9990003040 800 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</si>
  <si>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</si>
  <si>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 xml:space="preserve">902 0113 9990003040 831 </t>
  </si>
  <si>
    <t>Субвенции  на выполнение государственных полномочий по созданию и обеспечению деятельности административных комиссий</t>
  </si>
  <si>
    <t xml:space="preserve">902 0113 9990075140 000 </t>
  </si>
  <si>
    <t xml:space="preserve">902 0113 9990075140 500 </t>
  </si>
  <si>
    <t>Субвенции</t>
  </si>
  <si>
    <t xml:space="preserve">902 0113 9990075140 530 </t>
  </si>
  <si>
    <t>НАЦИОНАЛЬНАЯ ОБОРОНА</t>
  </si>
  <si>
    <t xml:space="preserve">902 0200 0000000000 000 </t>
  </si>
  <si>
    <t>Мобилизационная и вневойсковая подготовка</t>
  </si>
  <si>
    <t xml:space="preserve">902 0203 0000000000 000 </t>
  </si>
  <si>
    <t>Осуществление первичного воинского учета на территориях, где отсутствуют военные комиссариаты</t>
  </si>
  <si>
    <t xml:space="preserve">902 0203 9990051180 000 </t>
  </si>
  <si>
    <t xml:space="preserve">902 0203 9990051180 500 </t>
  </si>
  <si>
    <t xml:space="preserve">902 0203 9990051180 530 </t>
  </si>
  <si>
    <t xml:space="preserve">902 0300 0000000000 000 </t>
  </si>
  <si>
    <t>Обеспечение пожарной безопасности</t>
  </si>
  <si>
    <t xml:space="preserve">902 0310 0000000000 000 </t>
  </si>
  <si>
    <t>Субсидии на обеспечение первичных мер пожарной безопасности</t>
  </si>
  <si>
    <t xml:space="preserve">902 0310 9990074120 000 </t>
  </si>
  <si>
    <t xml:space="preserve">902 0310 9990074120 500 </t>
  </si>
  <si>
    <t xml:space="preserve">902 0310 9990074120 540 </t>
  </si>
  <si>
    <t xml:space="preserve">902 0400 0000000000 000 </t>
  </si>
  <si>
    <t xml:space="preserve">902 0409 0000000000 000 </t>
  </si>
  <si>
    <t>Субсидии на реализацию мероприятий, направленных на повышение безопасности дорожного движения</t>
  </si>
  <si>
    <t xml:space="preserve">902 0409 9990074920 000 </t>
  </si>
  <si>
    <t xml:space="preserve">902 0409 9990074920 500 </t>
  </si>
  <si>
    <t xml:space="preserve">902 0409 9990074920 540 </t>
  </si>
  <si>
    <t>Субсидии на содержание автомобильных дорог общего пользования местного значения за счет средств дорожного фонда Красноярского края</t>
  </si>
  <si>
    <t xml:space="preserve">902 0409 9990075080 000 </t>
  </si>
  <si>
    <t xml:space="preserve">902 0409 9990075080 500 </t>
  </si>
  <si>
    <t xml:space="preserve">902 0409 9990075080 540 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</si>
  <si>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</si>
  <si>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 xml:space="preserve">902 0409 9990075090 000 </t>
  </si>
  <si>
    <t xml:space="preserve">902 0409 9990075090 500 </t>
  </si>
  <si>
    <t xml:space="preserve">902 0409 9990075090 540 </t>
  </si>
  <si>
    <t xml:space="preserve">902 0500 0000000000 000 </t>
  </si>
  <si>
    <t>Благоустройство</t>
  </si>
  <si>
    <t xml:space="preserve">902 0503 0000000000 000 </t>
  </si>
  <si>
    <t>Межбюджетные трансферты для реализации проектов по благоустройству территорий поселений, городских округов</t>
  </si>
  <si>
    <t xml:space="preserve">902 0503 9990077410 000 </t>
  </si>
  <si>
    <t xml:space="preserve">902 0503 9990077410 500 </t>
  </si>
  <si>
    <t xml:space="preserve">902 0503 9990077410 540 </t>
  </si>
  <si>
    <t xml:space="preserve">902 0505 0000000000 000 </t>
  </si>
  <si>
    <t xml:space="preserve">902 0505 9990075710 000 </t>
  </si>
  <si>
    <t xml:space="preserve">902 0505 9990075710 500 </t>
  </si>
  <si>
    <t xml:space="preserve">902 0505 9990075710 540 </t>
  </si>
  <si>
    <t>ОБРАЗОВАНИЕ</t>
  </si>
  <si>
    <t xml:space="preserve">902 0700 0000000000 000 </t>
  </si>
  <si>
    <t>Дошкольное образование</t>
  </si>
  <si>
    <t xml:space="preserve">902 0701 0000000000 000 </t>
  </si>
  <si>
    <t>Осуществление полномочий в части организации тепло-, электроснабжения муниципальных учреждений</t>
  </si>
  <si>
    <t xml:space="preserve">902 0701 1890006010 000 </t>
  </si>
  <si>
    <t xml:space="preserve">902 0701 1890006010 500 </t>
  </si>
  <si>
    <t xml:space="preserve">902 0701 1890006010 540 </t>
  </si>
  <si>
    <t>Общее образование</t>
  </si>
  <si>
    <t xml:space="preserve">902 0702 0000000000 000 </t>
  </si>
  <si>
    <t xml:space="preserve">902 0702 1890006010 000 </t>
  </si>
  <si>
    <t xml:space="preserve">902 0702 1890006010 500 </t>
  </si>
  <si>
    <t xml:space="preserve">902 0702 1890006010 540 </t>
  </si>
  <si>
    <t>КУЛЬТУРА, КИНЕМАТОГРАФИЯ</t>
  </si>
  <si>
    <t xml:space="preserve">902 0800 0000000000 000 </t>
  </si>
  <si>
    <t>Культура</t>
  </si>
  <si>
    <t xml:space="preserve">902 0801 0000000000 000 </t>
  </si>
  <si>
    <t xml:space="preserve">902 0801 1890006010 000 </t>
  </si>
  <si>
    <t xml:space="preserve">902 0801 1890006010 500 </t>
  </si>
  <si>
    <t xml:space="preserve">902 0801 1890006010 540 </t>
  </si>
  <si>
    <t xml:space="preserve">902 1000 0000000000 000 </t>
  </si>
  <si>
    <t xml:space="preserve">902 1003 0000000000 000 </t>
  </si>
  <si>
    <t>Предоставление социальных выплат молодым семьям на приобретение (строительство) жилья</t>
  </si>
  <si>
    <t xml:space="preserve">902 1003 99900R0200 000 </t>
  </si>
  <si>
    <t xml:space="preserve">902 1003 99900R0200 500 </t>
  </si>
  <si>
    <t xml:space="preserve">902 1003 99900R0200 540 </t>
  </si>
  <si>
    <t>ОБСЛУЖИВАНИЕ ГОСУДАРСТВЕННОГО И МУНИЦИПАЛЬНОГО ДОЛГА</t>
  </si>
  <si>
    <t xml:space="preserve">902 1300 0000000000 000 </t>
  </si>
  <si>
    <t>Обслуживание государственного внутреннего и муниципального долга</t>
  </si>
  <si>
    <t xml:space="preserve">902 1301 0000000000 000 </t>
  </si>
  <si>
    <t xml:space="preserve">902 1301 1820003040 000 </t>
  </si>
  <si>
    <t>Обслуживание государственного (муниципального) долга</t>
  </si>
  <si>
    <t xml:space="preserve">902 1301 1820003040 700 </t>
  </si>
  <si>
    <t>Обслуживание муниципального долга</t>
  </si>
  <si>
    <t xml:space="preserve">902 1301 1820003040 730 </t>
  </si>
  <si>
    <t>МЕЖБЮДЖЕТНЫЕ ТРАНСФЕРТЫ ОБЩЕГО ХАРАКТЕРА БЮДЖЕТАМ БЮДЖЕТНОЙ СИСТЕМЫ РОССИЙСКОЙ ФЕДЕРАЦИИ</t>
  </si>
  <si>
    <t xml:space="preserve">902 1400 0000000000 000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</si>
  <si>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</si>
  <si>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902 1401 0000000000 000 </t>
  </si>
  <si>
    <t>Выравнивание бюджетной обеспеченности поселений за счёт собственных средств районного бюджета</t>
  </si>
  <si>
    <t xml:space="preserve">902 1401 1810001010 000 </t>
  </si>
  <si>
    <t xml:space="preserve">902 1401 1810001010 500 </t>
  </si>
  <si>
    <t>Дотации на выравнивание бюджетной обеспеченности</t>
  </si>
  <si>
    <t xml:space="preserve">902 1401 1810001010 511 </t>
  </si>
  <si>
    <t>Выравнивание бюджетной обеспеченности поселений за счет средств краевого бюджета</t>
  </si>
  <si>
    <t xml:space="preserve">902 1401 1810076010 000 </t>
  </si>
  <si>
    <t xml:space="preserve">902 1401 1810076010 500 </t>
  </si>
  <si>
    <t xml:space="preserve">902 1401 1810076010 511 </t>
  </si>
  <si>
    <t>Прочие межбюджетные трансферты общего характера</t>
  </si>
  <si>
    <t xml:space="preserve">902 1403 0000000000 000 </t>
  </si>
  <si>
    <t>Иные межбюджетные трансферты на обеспечение сбалансированности бюджетов поселений муниципального района</t>
  </si>
  <si>
    <t xml:space="preserve">902 1403 1810003010 000 </t>
  </si>
  <si>
    <t xml:space="preserve">902 1403 1810003010 500 </t>
  </si>
  <si>
    <t xml:space="preserve">902 1403 1810003010 540 </t>
  </si>
  <si>
    <t xml:space="preserve">902 1403 9990010210 000 </t>
  </si>
  <si>
    <t xml:space="preserve">902 1403 9990010210 500 </t>
  </si>
  <si>
    <t xml:space="preserve">902 1403 9990010210 540 </t>
  </si>
  <si>
    <t xml:space="preserve">905 0700 0000000000 000 </t>
  </si>
  <si>
    <t>Дополнительное образование детей</t>
  </si>
  <si>
    <t xml:space="preserve">905 0703 0000000000 000 </t>
  </si>
  <si>
    <t xml:space="preserve">905 0703 0820009910 000 </t>
  </si>
</sst>
</file>

<file path=xl/styles.xml><?xml version="1.0" encoding="utf-8"?>
<styleSheet xmlns="http://schemas.openxmlformats.org/spreadsheetml/2006/main">
  <numFmts count="1">
    <numFmt numFmtId="164" formatCode="?"/>
  </numFmts>
  <fonts count="6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8"/>
      <name val="Arial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/>
    <xf numFmtId="49" fontId="3" fillId="0" borderId="0" xfId="0" applyNumberFormat="1" applyFont="1" applyBorder="1" applyAlignment="1" applyProtection="1"/>
    <xf numFmtId="0" fontId="2" fillId="0" borderId="1" xfId="0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49" fontId="2" fillId="0" borderId="6" xfId="0" applyNumberFormat="1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/>
    </xf>
    <xf numFmtId="49" fontId="4" fillId="0" borderId="9" xfId="0" applyNumberFormat="1" applyFont="1" applyBorder="1" applyAlignment="1" applyProtection="1">
      <alignment horizontal="left" wrapText="1"/>
    </xf>
    <xf numFmtId="49" fontId="4" fillId="0" borderId="10" xfId="0" applyNumberFormat="1" applyFont="1" applyBorder="1" applyAlignment="1" applyProtection="1">
      <alignment horizontal="center" wrapText="1"/>
    </xf>
    <xf numFmtId="49" fontId="4" fillId="0" borderId="3" xfId="0" applyNumberFormat="1" applyFont="1" applyBorder="1" applyAlignment="1" applyProtection="1">
      <alignment horizontal="center"/>
    </xf>
    <xf numFmtId="4" fontId="4" fillId="0" borderId="11" xfId="0" applyNumberFormat="1" applyFont="1" applyBorder="1" applyAlignment="1" applyProtection="1">
      <alignment horizontal="right"/>
    </xf>
    <xf numFmtId="4" fontId="4" fillId="0" borderId="3" xfId="0" applyNumberFormat="1" applyFont="1" applyBorder="1" applyAlignment="1" applyProtection="1">
      <alignment horizontal="right"/>
    </xf>
    <xf numFmtId="4" fontId="4" fillId="0" borderId="4" xfId="0" applyNumberFormat="1" applyFont="1" applyBorder="1" applyAlignment="1" applyProtection="1">
      <alignment horizontal="right"/>
    </xf>
    <xf numFmtId="0" fontId="2" fillId="0" borderId="12" xfId="0" applyFont="1" applyBorder="1" applyAlignment="1" applyProtection="1"/>
    <xf numFmtId="0" fontId="3" fillId="0" borderId="13" xfId="0" applyFont="1" applyBorder="1" applyAlignment="1" applyProtection="1"/>
    <xf numFmtId="0" fontId="3" fillId="0" borderId="14" xfId="0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right"/>
    </xf>
    <xf numFmtId="0" fontId="3" fillId="0" borderId="15" xfId="0" applyFont="1" applyBorder="1" applyAlignment="1" applyProtection="1"/>
    <xf numFmtId="0" fontId="3" fillId="0" borderId="16" xfId="0" applyFont="1" applyBorder="1" applyAlignment="1" applyProtection="1"/>
    <xf numFmtId="49" fontId="2" fillId="0" borderId="17" xfId="0" applyNumberFormat="1" applyFont="1" applyBorder="1" applyAlignment="1" applyProtection="1">
      <alignment horizontal="left" wrapText="1"/>
    </xf>
    <xf numFmtId="49" fontId="2" fillId="0" borderId="18" xfId="0" applyNumberFormat="1" applyFont="1" applyBorder="1" applyAlignment="1" applyProtection="1">
      <alignment horizontal="center" wrapText="1"/>
    </xf>
    <xf numFmtId="49" fontId="2" fillId="0" borderId="19" xfId="0" applyNumberFormat="1" applyFont="1" applyBorder="1" applyAlignment="1" applyProtection="1">
      <alignment horizontal="center"/>
    </xf>
    <xf numFmtId="4" fontId="2" fillId="0" borderId="20" xfId="0" applyNumberFormat="1" applyFont="1" applyBorder="1" applyAlignment="1" applyProtection="1">
      <alignment horizontal="right"/>
    </xf>
    <xf numFmtId="4" fontId="2" fillId="0" borderId="19" xfId="0" applyNumberFormat="1" applyFont="1" applyBorder="1" applyAlignment="1" applyProtection="1">
      <alignment horizontal="right"/>
    </xf>
    <xf numFmtId="4" fontId="2" fillId="0" borderId="21" xfId="0" applyNumberFormat="1" applyFont="1" applyBorder="1" applyAlignment="1" applyProtection="1">
      <alignment horizontal="right"/>
    </xf>
    <xf numFmtId="164" fontId="2" fillId="0" borderId="17" xfId="0" applyNumberFormat="1" applyFont="1" applyBorder="1" applyAlignment="1" applyProtection="1">
      <alignment horizontal="left" wrapText="1"/>
    </xf>
    <xf numFmtId="0" fontId="3" fillId="0" borderId="22" xfId="0" applyFont="1" applyBorder="1" applyAlignment="1" applyProtection="1"/>
    <xf numFmtId="0" fontId="3" fillId="0" borderId="23" xfId="0" applyFont="1" applyBorder="1" applyAlignment="1" applyProtection="1"/>
    <xf numFmtId="0" fontId="3" fillId="0" borderId="23" xfId="0" applyFont="1" applyBorder="1" applyAlignment="1" applyProtection="1">
      <alignment horizontal="center"/>
    </xf>
    <xf numFmtId="0" fontId="3" fillId="0" borderId="23" xfId="0" applyFont="1" applyBorder="1" applyAlignment="1" applyProtection="1">
      <alignment horizontal="right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4" xfId="0" applyNumberFormat="1" applyFont="1" applyBorder="1" applyAlignment="1" applyProtection="1">
      <alignment horizontal="center" wrapText="1"/>
    </xf>
    <xf numFmtId="49" fontId="2" fillId="0" borderId="25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right"/>
    </xf>
    <xf numFmtId="4" fontId="2" fillId="0" borderId="27" xfId="0" applyNumberFormat="1" applyFont="1" applyBorder="1" applyAlignment="1" applyProtection="1">
      <alignment horizontal="right"/>
    </xf>
    <xf numFmtId="4" fontId="0" fillId="0" borderId="0" xfId="0" applyNumberFormat="1"/>
    <xf numFmtId="49" fontId="2" fillId="0" borderId="28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 vertical="center"/>
    </xf>
    <xf numFmtId="0" fontId="2" fillId="0" borderId="30" xfId="0" applyFont="1" applyBorder="1" applyAlignment="1" applyProtection="1">
      <alignment horizontal="center" vertical="center"/>
    </xf>
    <xf numFmtId="0" fontId="2" fillId="0" borderId="31" xfId="0" applyFont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33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32" xfId="0" applyNumberFormat="1" applyFont="1" applyBorder="1" applyAlignment="1" applyProtection="1">
      <alignment horizontal="center" vertical="center"/>
    </xf>
    <xf numFmtId="49" fontId="2" fillId="0" borderId="33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707"/>
  <sheetViews>
    <sheetView showGridLines="0" tabSelected="1" workbookViewId="0">
      <selection activeCell="F295" sqref="F295"/>
    </sheetView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  <col min="7" max="7" width="13.85546875" bestFit="1" customWidth="1"/>
  </cols>
  <sheetData>
    <row r="2" spans="1:7" ht="15" customHeight="1">
      <c r="A2" s="49" t="s">
        <v>422</v>
      </c>
      <c r="B2" s="49"/>
      <c r="C2" s="49"/>
      <c r="D2" s="49"/>
      <c r="E2" s="1"/>
      <c r="F2" s="2" t="s">
        <v>423</v>
      </c>
    </row>
    <row r="3" spans="1:7" ht="13.5" customHeight="1" thickBot="1">
      <c r="A3" s="3"/>
      <c r="B3" s="3"/>
      <c r="C3" s="4"/>
      <c r="D3" s="5"/>
      <c r="E3" s="5"/>
      <c r="F3" s="5"/>
    </row>
    <row r="4" spans="1:7" ht="10.15" customHeight="1">
      <c r="A4" s="50" t="s">
        <v>424</v>
      </c>
      <c r="B4" s="53" t="s">
        <v>425</v>
      </c>
      <c r="C4" s="56" t="s">
        <v>426</v>
      </c>
      <c r="D4" s="58" t="s">
        <v>427</v>
      </c>
      <c r="E4" s="61" t="s">
        <v>428</v>
      </c>
      <c r="F4" s="47" t="s">
        <v>429</v>
      </c>
    </row>
    <row r="5" spans="1:7" ht="5.45" customHeight="1">
      <c r="A5" s="51"/>
      <c r="B5" s="54"/>
      <c r="C5" s="57"/>
      <c r="D5" s="59"/>
      <c r="E5" s="62"/>
      <c r="F5" s="48"/>
    </row>
    <row r="6" spans="1:7" ht="9.6" customHeight="1">
      <c r="A6" s="51"/>
      <c r="B6" s="54"/>
      <c r="C6" s="57"/>
      <c r="D6" s="59"/>
      <c r="E6" s="62"/>
      <c r="F6" s="48"/>
    </row>
    <row r="7" spans="1:7" ht="6" customHeight="1">
      <c r="A7" s="51"/>
      <c r="B7" s="54"/>
      <c r="C7" s="57"/>
      <c r="D7" s="59"/>
      <c r="E7" s="62"/>
      <c r="F7" s="48"/>
    </row>
    <row r="8" spans="1:7" ht="6.6" customHeight="1">
      <c r="A8" s="51"/>
      <c r="B8" s="54"/>
      <c r="C8" s="57"/>
      <c r="D8" s="59"/>
      <c r="E8" s="62"/>
      <c r="F8" s="48"/>
    </row>
    <row r="9" spans="1:7" ht="10.9" customHeight="1">
      <c r="A9" s="51"/>
      <c r="B9" s="54"/>
      <c r="C9" s="57"/>
      <c r="D9" s="59"/>
      <c r="E9" s="62"/>
      <c r="F9" s="48"/>
    </row>
    <row r="10" spans="1:7" ht="4.1500000000000004" hidden="1" customHeight="1">
      <c r="A10" s="51"/>
      <c r="B10" s="54"/>
      <c r="C10" s="6"/>
      <c r="D10" s="59"/>
      <c r="E10" s="7"/>
      <c r="F10" s="8"/>
    </row>
    <row r="11" spans="1:7" ht="13.15" hidden="1" customHeight="1">
      <c r="A11" s="52"/>
      <c r="B11" s="55"/>
      <c r="C11" s="9"/>
      <c r="D11" s="60"/>
      <c r="E11" s="10"/>
      <c r="F11" s="11"/>
    </row>
    <row r="12" spans="1:7" ht="13.5" customHeight="1" thickBot="1">
      <c r="A12" s="12">
        <v>1</v>
      </c>
      <c r="B12" s="13">
        <v>2</v>
      </c>
      <c r="C12" s="14">
        <v>3</v>
      </c>
      <c r="D12" s="15" t="s">
        <v>430</v>
      </c>
      <c r="E12" s="16" t="s">
        <v>431</v>
      </c>
      <c r="F12" s="17" t="s">
        <v>432</v>
      </c>
    </row>
    <row r="13" spans="1:7">
      <c r="A13" s="18" t="s">
        <v>433</v>
      </c>
      <c r="B13" s="19" t="s">
        <v>434</v>
      </c>
      <c r="C13" s="20" t="s">
        <v>435</v>
      </c>
      <c r="D13" s="21">
        <v>787139825.20000005</v>
      </c>
      <c r="E13" s="22">
        <v>383027740.14999998</v>
      </c>
      <c r="F13" s="23">
        <f>IF(OR(D13="-",E13&gt;=D13),"-",D13-IF(E13="-",0,E13))</f>
        <v>404112085.05000007</v>
      </c>
    </row>
    <row r="14" spans="1:7">
      <c r="A14" s="24" t="s">
        <v>436</v>
      </c>
      <c r="B14" s="25"/>
      <c r="C14" s="26"/>
      <c r="D14" s="27"/>
      <c r="E14" s="28"/>
      <c r="F14" s="29"/>
    </row>
    <row r="15" spans="1:7">
      <c r="A15" s="18" t="s">
        <v>437</v>
      </c>
      <c r="B15" s="19" t="s">
        <v>434</v>
      </c>
      <c r="C15" s="20" t="s">
        <v>438</v>
      </c>
      <c r="D15" s="21">
        <v>34650288.850000001</v>
      </c>
      <c r="E15" s="22">
        <v>17022393.120000001</v>
      </c>
      <c r="F15" s="23">
        <f t="shared" ref="F15:F78" si="0">IF(OR(D15="-",E15&gt;=D15),"-",D15-IF(E15="-",0,E15))</f>
        <v>17627895.73</v>
      </c>
      <c r="G15" s="46"/>
    </row>
    <row r="16" spans="1:7" ht="45">
      <c r="A16" s="30" t="s">
        <v>439</v>
      </c>
      <c r="B16" s="31" t="s">
        <v>434</v>
      </c>
      <c r="C16" s="32" t="s">
        <v>440</v>
      </c>
      <c r="D16" s="33">
        <v>15448940.800000001</v>
      </c>
      <c r="E16" s="34">
        <v>7888893.2000000002</v>
      </c>
      <c r="F16" s="35">
        <f t="shared" si="0"/>
        <v>7560047.6000000006</v>
      </c>
    </row>
    <row r="17" spans="1:6" ht="22.5">
      <c r="A17" s="30" t="s">
        <v>441</v>
      </c>
      <c r="B17" s="31" t="s">
        <v>434</v>
      </c>
      <c r="C17" s="32" t="s">
        <v>442</v>
      </c>
      <c r="D17" s="33">
        <v>2286857.27</v>
      </c>
      <c r="E17" s="34">
        <v>1145990.6100000001</v>
      </c>
      <c r="F17" s="35">
        <f t="shared" si="0"/>
        <v>1140866.6599999999</v>
      </c>
    </row>
    <row r="18" spans="1:6" ht="56.25">
      <c r="A18" s="30" t="s">
        <v>443</v>
      </c>
      <c r="B18" s="31" t="s">
        <v>434</v>
      </c>
      <c r="C18" s="32" t="s">
        <v>444</v>
      </c>
      <c r="D18" s="33">
        <v>2085125.27</v>
      </c>
      <c r="E18" s="34">
        <v>1092365.98</v>
      </c>
      <c r="F18" s="35">
        <f t="shared" si="0"/>
        <v>992759.29</v>
      </c>
    </row>
    <row r="19" spans="1:6" ht="22.5">
      <c r="A19" s="30" t="s">
        <v>445</v>
      </c>
      <c r="B19" s="31" t="s">
        <v>434</v>
      </c>
      <c r="C19" s="32" t="s">
        <v>446</v>
      </c>
      <c r="D19" s="33">
        <v>1589957.78</v>
      </c>
      <c r="E19" s="34">
        <v>808275.18</v>
      </c>
      <c r="F19" s="35">
        <f t="shared" si="0"/>
        <v>781682.6</v>
      </c>
    </row>
    <row r="20" spans="1:6" ht="33.75">
      <c r="A20" s="30" t="s">
        <v>447</v>
      </c>
      <c r="B20" s="31" t="s">
        <v>434</v>
      </c>
      <c r="C20" s="32" t="s">
        <v>448</v>
      </c>
      <c r="D20" s="33">
        <v>15000</v>
      </c>
      <c r="E20" s="34">
        <v>3000</v>
      </c>
      <c r="F20" s="35">
        <f t="shared" si="0"/>
        <v>12000</v>
      </c>
    </row>
    <row r="21" spans="1:6" ht="33.75">
      <c r="A21" s="30" t="s">
        <v>449</v>
      </c>
      <c r="B21" s="31" t="s">
        <v>434</v>
      </c>
      <c r="C21" s="32" t="s">
        <v>450</v>
      </c>
      <c r="D21" s="33">
        <v>480167.49</v>
      </c>
      <c r="E21" s="34">
        <v>281090.8</v>
      </c>
      <c r="F21" s="35">
        <f t="shared" si="0"/>
        <v>199076.69</v>
      </c>
    </row>
    <row r="22" spans="1:6" ht="22.5">
      <c r="A22" s="30" t="s">
        <v>451</v>
      </c>
      <c r="B22" s="31" t="s">
        <v>434</v>
      </c>
      <c r="C22" s="32" t="s">
        <v>452</v>
      </c>
      <c r="D22" s="33">
        <v>140652</v>
      </c>
      <c r="E22" s="34">
        <v>38354.629999999997</v>
      </c>
      <c r="F22" s="35">
        <f t="shared" si="0"/>
        <v>102297.37</v>
      </c>
    </row>
    <row r="23" spans="1:6" ht="22.5">
      <c r="A23" s="30" t="s">
        <v>453</v>
      </c>
      <c r="B23" s="31" t="s">
        <v>434</v>
      </c>
      <c r="C23" s="32" t="s">
        <v>454</v>
      </c>
      <c r="D23" s="33">
        <v>140652</v>
      </c>
      <c r="E23" s="34">
        <v>38354.629999999997</v>
      </c>
      <c r="F23" s="35">
        <f t="shared" si="0"/>
        <v>102297.37</v>
      </c>
    </row>
    <row r="24" spans="1:6">
      <c r="A24" s="30" t="s">
        <v>455</v>
      </c>
      <c r="B24" s="31" t="s">
        <v>434</v>
      </c>
      <c r="C24" s="32" t="s">
        <v>456</v>
      </c>
      <c r="D24" s="33">
        <v>61080</v>
      </c>
      <c r="E24" s="34">
        <v>15270</v>
      </c>
      <c r="F24" s="35">
        <f t="shared" si="0"/>
        <v>45810</v>
      </c>
    </row>
    <row r="25" spans="1:6">
      <c r="A25" s="30" t="s">
        <v>457</v>
      </c>
      <c r="B25" s="31" t="s">
        <v>434</v>
      </c>
      <c r="C25" s="32" t="s">
        <v>458</v>
      </c>
      <c r="D25" s="33">
        <v>61080</v>
      </c>
      <c r="E25" s="34">
        <v>15270</v>
      </c>
      <c r="F25" s="35">
        <f t="shared" si="0"/>
        <v>45810</v>
      </c>
    </row>
    <row r="26" spans="1:6" ht="78.75">
      <c r="A26" s="36" t="s">
        <v>459</v>
      </c>
      <c r="B26" s="31" t="s">
        <v>434</v>
      </c>
      <c r="C26" s="32" t="s">
        <v>460</v>
      </c>
      <c r="D26" s="33">
        <v>426190</v>
      </c>
      <c r="E26" s="34">
        <v>168814.82</v>
      </c>
      <c r="F26" s="35">
        <f t="shared" si="0"/>
        <v>257375.18</v>
      </c>
    </row>
    <row r="27" spans="1:6" ht="56.25">
      <c r="A27" s="30" t="s">
        <v>443</v>
      </c>
      <c r="B27" s="31" t="s">
        <v>434</v>
      </c>
      <c r="C27" s="32" t="s">
        <v>461</v>
      </c>
      <c r="D27" s="33">
        <v>416990</v>
      </c>
      <c r="E27" s="34">
        <v>168814.82</v>
      </c>
      <c r="F27" s="35">
        <f t="shared" si="0"/>
        <v>248175.18</v>
      </c>
    </row>
    <row r="28" spans="1:6" ht="22.5">
      <c r="A28" s="30" t="s">
        <v>445</v>
      </c>
      <c r="B28" s="31" t="s">
        <v>434</v>
      </c>
      <c r="C28" s="32" t="s">
        <v>462</v>
      </c>
      <c r="D28" s="33">
        <v>320269</v>
      </c>
      <c r="E28" s="34">
        <v>130076.23</v>
      </c>
      <c r="F28" s="35">
        <f t="shared" si="0"/>
        <v>190192.77000000002</v>
      </c>
    </row>
    <row r="29" spans="1:6" ht="33.75">
      <c r="A29" s="30" t="s">
        <v>449</v>
      </c>
      <c r="B29" s="31" t="s">
        <v>434</v>
      </c>
      <c r="C29" s="32" t="s">
        <v>463</v>
      </c>
      <c r="D29" s="33">
        <v>96721</v>
      </c>
      <c r="E29" s="34">
        <v>38738.589999999997</v>
      </c>
      <c r="F29" s="35">
        <f t="shared" si="0"/>
        <v>57982.41</v>
      </c>
    </row>
    <row r="30" spans="1:6" ht="22.5">
      <c r="A30" s="30" t="s">
        <v>451</v>
      </c>
      <c r="B30" s="31" t="s">
        <v>434</v>
      </c>
      <c r="C30" s="32" t="s">
        <v>464</v>
      </c>
      <c r="D30" s="33">
        <v>9200</v>
      </c>
      <c r="E30" s="34" t="s">
        <v>465</v>
      </c>
      <c r="F30" s="35" t="str">
        <f t="shared" si="0"/>
        <v>-</v>
      </c>
    </row>
    <row r="31" spans="1:6" ht="22.5">
      <c r="A31" s="30" t="s">
        <v>453</v>
      </c>
      <c r="B31" s="31" t="s">
        <v>434</v>
      </c>
      <c r="C31" s="32" t="s">
        <v>466</v>
      </c>
      <c r="D31" s="33">
        <v>9200</v>
      </c>
      <c r="E31" s="34" t="s">
        <v>465</v>
      </c>
      <c r="F31" s="35" t="str">
        <f t="shared" si="0"/>
        <v>-</v>
      </c>
    </row>
    <row r="32" spans="1:6" ht="22.5">
      <c r="A32" s="30" t="s">
        <v>441</v>
      </c>
      <c r="B32" s="31" t="s">
        <v>434</v>
      </c>
      <c r="C32" s="32" t="s">
        <v>467</v>
      </c>
      <c r="D32" s="33">
        <v>427025.32</v>
      </c>
      <c r="E32" s="34">
        <v>107040.02</v>
      </c>
      <c r="F32" s="35">
        <f t="shared" si="0"/>
        <v>319985.3</v>
      </c>
    </row>
    <row r="33" spans="1:6" ht="56.25">
      <c r="A33" s="30" t="s">
        <v>443</v>
      </c>
      <c r="B33" s="31" t="s">
        <v>434</v>
      </c>
      <c r="C33" s="32" t="s">
        <v>468</v>
      </c>
      <c r="D33" s="33">
        <v>427025.32</v>
      </c>
      <c r="E33" s="34">
        <v>107040.02</v>
      </c>
      <c r="F33" s="35">
        <f t="shared" si="0"/>
        <v>319985.3</v>
      </c>
    </row>
    <row r="34" spans="1:6" ht="22.5">
      <c r="A34" s="30" t="s">
        <v>445</v>
      </c>
      <c r="B34" s="31" t="s">
        <v>434</v>
      </c>
      <c r="C34" s="32" t="s">
        <v>469</v>
      </c>
      <c r="D34" s="33">
        <v>327976.44</v>
      </c>
      <c r="E34" s="34">
        <v>87789.73</v>
      </c>
      <c r="F34" s="35">
        <f t="shared" si="0"/>
        <v>240186.71000000002</v>
      </c>
    </row>
    <row r="35" spans="1:6" ht="33.75">
      <c r="A35" s="30" t="s">
        <v>449</v>
      </c>
      <c r="B35" s="31" t="s">
        <v>434</v>
      </c>
      <c r="C35" s="32" t="s">
        <v>470</v>
      </c>
      <c r="D35" s="33">
        <v>99048.88</v>
      </c>
      <c r="E35" s="34">
        <v>19250.29</v>
      </c>
      <c r="F35" s="35">
        <f t="shared" si="0"/>
        <v>79798.59</v>
      </c>
    </row>
    <row r="36" spans="1:6" ht="22.5">
      <c r="A36" s="30" t="s">
        <v>471</v>
      </c>
      <c r="B36" s="31" t="s">
        <v>434</v>
      </c>
      <c r="C36" s="32" t="s">
        <v>472</v>
      </c>
      <c r="D36" s="33">
        <v>249600</v>
      </c>
      <c r="E36" s="34">
        <v>88317.5</v>
      </c>
      <c r="F36" s="35">
        <f t="shared" si="0"/>
        <v>161282.5</v>
      </c>
    </row>
    <row r="37" spans="1:6" ht="56.25">
      <c r="A37" s="30" t="s">
        <v>443</v>
      </c>
      <c r="B37" s="31" t="s">
        <v>434</v>
      </c>
      <c r="C37" s="32" t="s">
        <v>473</v>
      </c>
      <c r="D37" s="33">
        <v>202263.37</v>
      </c>
      <c r="E37" s="34">
        <v>87351.5</v>
      </c>
      <c r="F37" s="35">
        <f t="shared" si="0"/>
        <v>114911.87</v>
      </c>
    </row>
    <row r="38" spans="1:6" ht="22.5">
      <c r="A38" s="30" t="s">
        <v>445</v>
      </c>
      <c r="B38" s="31" t="s">
        <v>434</v>
      </c>
      <c r="C38" s="32" t="s">
        <v>474</v>
      </c>
      <c r="D38" s="33">
        <v>155348.21</v>
      </c>
      <c r="E38" s="34">
        <v>63664.5</v>
      </c>
      <c r="F38" s="35">
        <f t="shared" si="0"/>
        <v>91683.709999999992</v>
      </c>
    </row>
    <row r="39" spans="1:6" ht="33.75">
      <c r="A39" s="30" t="s">
        <v>449</v>
      </c>
      <c r="B39" s="31" t="s">
        <v>434</v>
      </c>
      <c r="C39" s="32" t="s">
        <v>475</v>
      </c>
      <c r="D39" s="33">
        <v>46915.16</v>
      </c>
      <c r="E39" s="34">
        <v>23687</v>
      </c>
      <c r="F39" s="35">
        <f t="shared" si="0"/>
        <v>23228.160000000003</v>
      </c>
    </row>
    <row r="40" spans="1:6" ht="22.5">
      <c r="A40" s="30" t="s">
        <v>451</v>
      </c>
      <c r="B40" s="31" t="s">
        <v>434</v>
      </c>
      <c r="C40" s="32" t="s">
        <v>476</v>
      </c>
      <c r="D40" s="33">
        <v>47336.63</v>
      </c>
      <c r="E40" s="34">
        <v>966</v>
      </c>
      <c r="F40" s="35">
        <f t="shared" si="0"/>
        <v>46370.63</v>
      </c>
    </row>
    <row r="41" spans="1:6" ht="22.5">
      <c r="A41" s="30" t="s">
        <v>453</v>
      </c>
      <c r="B41" s="31" t="s">
        <v>434</v>
      </c>
      <c r="C41" s="32" t="s">
        <v>477</v>
      </c>
      <c r="D41" s="33">
        <v>47336.63</v>
      </c>
      <c r="E41" s="34">
        <v>966</v>
      </c>
      <c r="F41" s="35">
        <f t="shared" si="0"/>
        <v>46370.63</v>
      </c>
    </row>
    <row r="42" spans="1:6" ht="22.5">
      <c r="A42" s="30" t="s">
        <v>441</v>
      </c>
      <c r="B42" s="31" t="s">
        <v>434</v>
      </c>
      <c r="C42" s="32" t="s">
        <v>478</v>
      </c>
      <c r="D42" s="33">
        <v>2385863.48</v>
      </c>
      <c r="E42" s="34">
        <v>1406135.38</v>
      </c>
      <c r="F42" s="35">
        <f t="shared" si="0"/>
        <v>979728.10000000009</v>
      </c>
    </row>
    <row r="43" spans="1:6" ht="56.25">
      <c r="A43" s="30" t="s">
        <v>443</v>
      </c>
      <c r="B43" s="31" t="s">
        <v>434</v>
      </c>
      <c r="C43" s="32" t="s">
        <v>479</v>
      </c>
      <c r="D43" s="33">
        <v>1576810.48</v>
      </c>
      <c r="E43" s="34">
        <v>802097.07</v>
      </c>
      <c r="F43" s="35">
        <f t="shared" si="0"/>
        <v>774713.41</v>
      </c>
    </row>
    <row r="44" spans="1:6" ht="22.5">
      <c r="A44" s="30" t="s">
        <v>445</v>
      </c>
      <c r="B44" s="31" t="s">
        <v>434</v>
      </c>
      <c r="C44" s="32" t="s">
        <v>480</v>
      </c>
      <c r="D44" s="33">
        <v>1207227.71</v>
      </c>
      <c r="E44" s="34">
        <v>585524.30000000005</v>
      </c>
      <c r="F44" s="35">
        <f t="shared" si="0"/>
        <v>621703.40999999992</v>
      </c>
    </row>
    <row r="45" spans="1:6" ht="33.75">
      <c r="A45" s="30" t="s">
        <v>447</v>
      </c>
      <c r="B45" s="31" t="s">
        <v>434</v>
      </c>
      <c r="C45" s="32" t="s">
        <v>481</v>
      </c>
      <c r="D45" s="33">
        <v>5000</v>
      </c>
      <c r="E45" s="34" t="s">
        <v>465</v>
      </c>
      <c r="F45" s="35" t="str">
        <f t="shared" si="0"/>
        <v>-</v>
      </c>
    </row>
    <row r="46" spans="1:6" ht="33.75">
      <c r="A46" s="30" t="s">
        <v>449</v>
      </c>
      <c r="B46" s="31" t="s">
        <v>434</v>
      </c>
      <c r="C46" s="32" t="s">
        <v>482</v>
      </c>
      <c r="D46" s="33">
        <v>364582.77</v>
      </c>
      <c r="E46" s="34">
        <v>216572.77</v>
      </c>
      <c r="F46" s="35">
        <f t="shared" si="0"/>
        <v>148010.00000000003</v>
      </c>
    </row>
    <row r="47" spans="1:6" ht="22.5">
      <c r="A47" s="30" t="s">
        <v>451</v>
      </c>
      <c r="B47" s="31" t="s">
        <v>434</v>
      </c>
      <c r="C47" s="32" t="s">
        <v>483</v>
      </c>
      <c r="D47" s="33">
        <v>616072</v>
      </c>
      <c r="E47" s="34">
        <v>411988.94</v>
      </c>
      <c r="F47" s="35">
        <f t="shared" si="0"/>
        <v>204083.06</v>
      </c>
    </row>
    <row r="48" spans="1:6" ht="22.5">
      <c r="A48" s="30" t="s">
        <v>453</v>
      </c>
      <c r="B48" s="31" t="s">
        <v>434</v>
      </c>
      <c r="C48" s="32" t="s">
        <v>484</v>
      </c>
      <c r="D48" s="33">
        <v>616072</v>
      </c>
      <c r="E48" s="34">
        <v>411988.94</v>
      </c>
      <c r="F48" s="35">
        <f t="shared" si="0"/>
        <v>204083.06</v>
      </c>
    </row>
    <row r="49" spans="1:6">
      <c r="A49" s="30" t="s">
        <v>455</v>
      </c>
      <c r="B49" s="31" t="s">
        <v>434</v>
      </c>
      <c r="C49" s="32" t="s">
        <v>485</v>
      </c>
      <c r="D49" s="33">
        <v>192981</v>
      </c>
      <c r="E49" s="34">
        <v>192049.37</v>
      </c>
      <c r="F49" s="35">
        <f t="shared" si="0"/>
        <v>931.63000000000466</v>
      </c>
    </row>
    <row r="50" spans="1:6">
      <c r="A50" s="30" t="s">
        <v>486</v>
      </c>
      <c r="B50" s="31" t="s">
        <v>434</v>
      </c>
      <c r="C50" s="32" t="s">
        <v>487</v>
      </c>
      <c r="D50" s="33">
        <v>164858</v>
      </c>
      <c r="E50" s="34">
        <v>164858</v>
      </c>
      <c r="F50" s="35" t="str">
        <f t="shared" si="0"/>
        <v>-</v>
      </c>
    </row>
    <row r="51" spans="1:6">
      <c r="A51" s="30" t="s">
        <v>457</v>
      </c>
      <c r="B51" s="31" t="s">
        <v>434</v>
      </c>
      <c r="C51" s="32" t="s">
        <v>488</v>
      </c>
      <c r="D51" s="33">
        <v>28123</v>
      </c>
      <c r="E51" s="34">
        <v>27191.37</v>
      </c>
      <c r="F51" s="35">
        <f t="shared" si="0"/>
        <v>931.63000000000102</v>
      </c>
    </row>
    <row r="52" spans="1:6">
      <c r="A52" s="30" t="s">
        <v>489</v>
      </c>
      <c r="B52" s="31" t="s">
        <v>434</v>
      </c>
      <c r="C52" s="32" t="s">
        <v>490</v>
      </c>
      <c r="D52" s="33">
        <v>949791.03</v>
      </c>
      <c r="E52" s="34">
        <v>505950.21</v>
      </c>
      <c r="F52" s="35">
        <f t="shared" si="0"/>
        <v>443840.82</v>
      </c>
    </row>
    <row r="53" spans="1:6" ht="56.25">
      <c r="A53" s="30" t="s">
        <v>443</v>
      </c>
      <c r="B53" s="31" t="s">
        <v>434</v>
      </c>
      <c r="C53" s="32" t="s">
        <v>491</v>
      </c>
      <c r="D53" s="33">
        <v>949791.03</v>
      </c>
      <c r="E53" s="34">
        <v>505950.21</v>
      </c>
      <c r="F53" s="35">
        <f t="shared" si="0"/>
        <v>443840.82</v>
      </c>
    </row>
    <row r="54" spans="1:6" ht="22.5">
      <c r="A54" s="30" t="s">
        <v>445</v>
      </c>
      <c r="B54" s="31" t="s">
        <v>434</v>
      </c>
      <c r="C54" s="32" t="s">
        <v>492</v>
      </c>
      <c r="D54" s="33">
        <v>725645.95</v>
      </c>
      <c r="E54" s="34">
        <v>382503.15</v>
      </c>
      <c r="F54" s="35">
        <f t="shared" si="0"/>
        <v>343142.79999999993</v>
      </c>
    </row>
    <row r="55" spans="1:6" ht="33.75">
      <c r="A55" s="30" t="s">
        <v>447</v>
      </c>
      <c r="B55" s="31" t="s">
        <v>434</v>
      </c>
      <c r="C55" s="32" t="s">
        <v>493</v>
      </c>
      <c r="D55" s="33">
        <v>5000</v>
      </c>
      <c r="E55" s="34" t="s">
        <v>465</v>
      </c>
      <c r="F55" s="35" t="str">
        <f t="shared" si="0"/>
        <v>-</v>
      </c>
    </row>
    <row r="56" spans="1:6" ht="33.75">
      <c r="A56" s="30" t="s">
        <v>449</v>
      </c>
      <c r="B56" s="31" t="s">
        <v>434</v>
      </c>
      <c r="C56" s="32" t="s">
        <v>494</v>
      </c>
      <c r="D56" s="33">
        <v>219145.08</v>
      </c>
      <c r="E56" s="34">
        <v>123447.06</v>
      </c>
      <c r="F56" s="35">
        <f t="shared" si="0"/>
        <v>95698.01999999999</v>
      </c>
    </row>
    <row r="57" spans="1:6" ht="22.5">
      <c r="A57" s="30" t="s">
        <v>441</v>
      </c>
      <c r="B57" s="31" t="s">
        <v>434</v>
      </c>
      <c r="C57" s="32" t="s">
        <v>495</v>
      </c>
      <c r="D57" s="33">
        <v>7805788.7000000002</v>
      </c>
      <c r="E57" s="34">
        <v>4030004.96</v>
      </c>
      <c r="F57" s="35">
        <f t="shared" si="0"/>
        <v>3775783.74</v>
      </c>
    </row>
    <row r="58" spans="1:6" ht="56.25">
      <c r="A58" s="30" t="s">
        <v>443</v>
      </c>
      <c r="B58" s="31" t="s">
        <v>434</v>
      </c>
      <c r="C58" s="32" t="s">
        <v>496</v>
      </c>
      <c r="D58" s="33">
        <v>4062771.81</v>
      </c>
      <c r="E58" s="34">
        <v>2241216.89</v>
      </c>
      <c r="F58" s="35">
        <f t="shared" si="0"/>
        <v>1821554.92</v>
      </c>
    </row>
    <row r="59" spans="1:6" ht="22.5">
      <c r="A59" s="30" t="s">
        <v>445</v>
      </c>
      <c r="B59" s="31" t="s">
        <v>434</v>
      </c>
      <c r="C59" s="32" t="s">
        <v>497</v>
      </c>
      <c r="D59" s="33">
        <v>3115800.16</v>
      </c>
      <c r="E59" s="34">
        <v>1685248.41</v>
      </c>
      <c r="F59" s="35">
        <f t="shared" si="0"/>
        <v>1430551.7500000002</v>
      </c>
    </row>
    <row r="60" spans="1:6" ht="33.75">
      <c r="A60" s="30" t="s">
        <v>447</v>
      </c>
      <c r="B60" s="31" t="s">
        <v>434</v>
      </c>
      <c r="C60" s="32" t="s">
        <v>498</v>
      </c>
      <c r="D60" s="33">
        <v>6000</v>
      </c>
      <c r="E60" s="34" t="s">
        <v>465</v>
      </c>
      <c r="F60" s="35" t="str">
        <f t="shared" si="0"/>
        <v>-</v>
      </c>
    </row>
    <row r="61" spans="1:6" ht="33.75">
      <c r="A61" s="30" t="s">
        <v>449</v>
      </c>
      <c r="B61" s="31" t="s">
        <v>434</v>
      </c>
      <c r="C61" s="32" t="s">
        <v>499</v>
      </c>
      <c r="D61" s="33">
        <v>940971.65</v>
      </c>
      <c r="E61" s="34">
        <v>555968.48</v>
      </c>
      <c r="F61" s="35">
        <f t="shared" si="0"/>
        <v>385003.17000000004</v>
      </c>
    </row>
    <row r="62" spans="1:6" ht="22.5">
      <c r="A62" s="30" t="s">
        <v>451</v>
      </c>
      <c r="B62" s="31" t="s">
        <v>434</v>
      </c>
      <c r="C62" s="32" t="s">
        <v>500</v>
      </c>
      <c r="D62" s="33">
        <v>3687616.89</v>
      </c>
      <c r="E62" s="34">
        <v>1753441.7</v>
      </c>
      <c r="F62" s="35">
        <f t="shared" si="0"/>
        <v>1934175.1900000002</v>
      </c>
    </row>
    <row r="63" spans="1:6" ht="22.5">
      <c r="A63" s="30" t="s">
        <v>453</v>
      </c>
      <c r="B63" s="31" t="s">
        <v>434</v>
      </c>
      <c r="C63" s="32" t="s">
        <v>501</v>
      </c>
      <c r="D63" s="33">
        <v>3687616.89</v>
      </c>
      <c r="E63" s="34">
        <v>1753441.7</v>
      </c>
      <c r="F63" s="35">
        <f t="shared" si="0"/>
        <v>1934175.1900000002</v>
      </c>
    </row>
    <row r="64" spans="1:6">
      <c r="A64" s="30" t="s">
        <v>455</v>
      </c>
      <c r="B64" s="31" t="s">
        <v>434</v>
      </c>
      <c r="C64" s="32" t="s">
        <v>502</v>
      </c>
      <c r="D64" s="33">
        <v>55400</v>
      </c>
      <c r="E64" s="34">
        <v>35346.370000000003</v>
      </c>
      <c r="F64" s="35">
        <f t="shared" si="0"/>
        <v>20053.629999999997</v>
      </c>
    </row>
    <row r="65" spans="1:6">
      <c r="A65" s="30" t="s">
        <v>457</v>
      </c>
      <c r="B65" s="31" t="s">
        <v>434</v>
      </c>
      <c r="C65" s="32" t="s">
        <v>503</v>
      </c>
      <c r="D65" s="33">
        <v>55400</v>
      </c>
      <c r="E65" s="34">
        <v>35346.370000000003</v>
      </c>
      <c r="F65" s="35">
        <f t="shared" si="0"/>
        <v>20053.629999999997</v>
      </c>
    </row>
    <row r="66" spans="1:6" ht="78.75">
      <c r="A66" s="36" t="s">
        <v>504</v>
      </c>
      <c r="B66" s="31" t="s">
        <v>434</v>
      </c>
      <c r="C66" s="32" t="s">
        <v>505</v>
      </c>
      <c r="D66" s="33">
        <v>423425</v>
      </c>
      <c r="E66" s="34">
        <v>216194.65</v>
      </c>
      <c r="F66" s="35">
        <f t="shared" si="0"/>
        <v>207230.35</v>
      </c>
    </row>
    <row r="67" spans="1:6" ht="56.25">
      <c r="A67" s="30" t="s">
        <v>443</v>
      </c>
      <c r="B67" s="31" t="s">
        <v>434</v>
      </c>
      <c r="C67" s="32" t="s">
        <v>506</v>
      </c>
      <c r="D67" s="33">
        <v>423425</v>
      </c>
      <c r="E67" s="34">
        <v>216194.65</v>
      </c>
      <c r="F67" s="35">
        <f t="shared" si="0"/>
        <v>207230.35</v>
      </c>
    </row>
    <row r="68" spans="1:6" ht="22.5">
      <c r="A68" s="30" t="s">
        <v>445</v>
      </c>
      <c r="B68" s="31" t="s">
        <v>434</v>
      </c>
      <c r="C68" s="32" t="s">
        <v>507</v>
      </c>
      <c r="D68" s="33">
        <v>325211</v>
      </c>
      <c r="E68" s="34">
        <v>177929.52</v>
      </c>
      <c r="F68" s="35">
        <f t="shared" si="0"/>
        <v>147281.48000000001</v>
      </c>
    </row>
    <row r="69" spans="1:6" ht="33.75">
      <c r="A69" s="30" t="s">
        <v>449</v>
      </c>
      <c r="B69" s="31" t="s">
        <v>434</v>
      </c>
      <c r="C69" s="32" t="s">
        <v>508</v>
      </c>
      <c r="D69" s="33">
        <v>98214</v>
      </c>
      <c r="E69" s="34">
        <v>38265.129999999997</v>
      </c>
      <c r="F69" s="35">
        <f t="shared" si="0"/>
        <v>59948.87</v>
      </c>
    </row>
    <row r="70" spans="1:6" ht="33.75">
      <c r="A70" s="30" t="s">
        <v>509</v>
      </c>
      <c r="B70" s="31" t="s">
        <v>434</v>
      </c>
      <c r="C70" s="32" t="s">
        <v>510</v>
      </c>
      <c r="D70" s="33">
        <v>467700</v>
      </c>
      <c r="E70" s="34">
        <v>210845.23</v>
      </c>
      <c r="F70" s="35">
        <f t="shared" si="0"/>
        <v>256854.77</v>
      </c>
    </row>
    <row r="71" spans="1:6" ht="56.25">
      <c r="A71" s="30" t="s">
        <v>443</v>
      </c>
      <c r="B71" s="31" t="s">
        <v>434</v>
      </c>
      <c r="C71" s="32" t="s">
        <v>511</v>
      </c>
      <c r="D71" s="33">
        <v>416937.48</v>
      </c>
      <c r="E71" s="34">
        <v>170345.23</v>
      </c>
      <c r="F71" s="35">
        <f t="shared" si="0"/>
        <v>246592.24999999997</v>
      </c>
    </row>
    <row r="72" spans="1:6" ht="22.5">
      <c r="A72" s="30" t="s">
        <v>445</v>
      </c>
      <c r="B72" s="31" t="s">
        <v>434</v>
      </c>
      <c r="C72" s="32" t="s">
        <v>512</v>
      </c>
      <c r="D72" s="33">
        <v>320228.47999999998</v>
      </c>
      <c r="E72" s="34">
        <v>133688.79999999999</v>
      </c>
      <c r="F72" s="35">
        <f t="shared" si="0"/>
        <v>186539.68</v>
      </c>
    </row>
    <row r="73" spans="1:6" ht="33.75">
      <c r="A73" s="30" t="s">
        <v>449</v>
      </c>
      <c r="B73" s="31" t="s">
        <v>434</v>
      </c>
      <c r="C73" s="32" t="s">
        <v>513</v>
      </c>
      <c r="D73" s="33">
        <v>96709</v>
      </c>
      <c r="E73" s="34">
        <v>36656.43</v>
      </c>
      <c r="F73" s="35">
        <f t="shared" si="0"/>
        <v>60052.57</v>
      </c>
    </row>
    <row r="74" spans="1:6" ht="22.5">
      <c r="A74" s="30" t="s">
        <v>451</v>
      </c>
      <c r="B74" s="31" t="s">
        <v>434</v>
      </c>
      <c r="C74" s="32" t="s">
        <v>514</v>
      </c>
      <c r="D74" s="33">
        <v>50762.52</v>
      </c>
      <c r="E74" s="34">
        <v>40500</v>
      </c>
      <c r="F74" s="35">
        <f t="shared" si="0"/>
        <v>10262.519999999997</v>
      </c>
    </row>
    <row r="75" spans="1:6" ht="22.5">
      <c r="A75" s="30" t="s">
        <v>453</v>
      </c>
      <c r="B75" s="31" t="s">
        <v>434</v>
      </c>
      <c r="C75" s="32" t="s">
        <v>515</v>
      </c>
      <c r="D75" s="33">
        <v>50762.52</v>
      </c>
      <c r="E75" s="34">
        <v>40500</v>
      </c>
      <c r="F75" s="35">
        <f t="shared" si="0"/>
        <v>10262.519999999997</v>
      </c>
    </row>
    <row r="76" spans="1:6" ht="45">
      <c r="A76" s="30" t="s">
        <v>516</v>
      </c>
      <c r="B76" s="31" t="s">
        <v>434</v>
      </c>
      <c r="C76" s="32" t="s">
        <v>517</v>
      </c>
      <c r="D76" s="33">
        <v>26700</v>
      </c>
      <c r="E76" s="34">
        <v>9599.82</v>
      </c>
      <c r="F76" s="35">
        <f t="shared" si="0"/>
        <v>17100.18</v>
      </c>
    </row>
    <row r="77" spans="1:6" ht="56.25">
      <c r="A77" s="30" t="s">
        <v>443</v>
      </c>
      <c r="B77" s="31" t="s">
        <v>434</v>
      </c>
      <c r="C77" s="32" t="s">
        <v>518</v>
      </c>
      <c r="D77" s="33">
        <v>25016.25</v>
      </c>
      <c r="E77" s="34">
        <v>9599.82</v>
      </c>
      <c r="F77" s="35">
        <f t="shared" si="0"/>
        <v>15416.43</v>
      </c>
    </row>
    <row r="78" spans="1:6" ht="22.5">
      <c r="A78" s="30" t="s">
        <v>445</v>
      </c>
      <c r="B78" s="31" t="s">
        <v>434</v>
      </c>
      <c r="C78" s="32" t="s">
        <v>519</v>
      </c>
      <c r="D78" s="33">
        <v>19213.71</v>
      </c>
      <c r="E78" s="34">
        <v>7372</v>
      </c>
      <c r="F78" s="35">
        <f t="shared" si="0"/>
        <v>11841.71</v>
      </c>
    </row>
    <row r="79" spans="1:6" ht="33.75">
      <c r="A79" s="30" t="s">
        <v>449</v>
      </c>
      <c r="B79" s="31" t="s">
        <v>434</v>
      </c>
      <c r="C79" s="32" t="s">
        <v>520</v>
      </c>
      <c r="D79" s="33">
        <v>5802.54</v>
      </c>
      <c r="E79" s="34">
        <v>2227.8200000000002</v>
      </c>
      <c r="F79" s="35">
        <f t="shared" ref="F79:F142" si="1">IF(OR(D79="-",E79&gt;=D79),"-",D79-IF(E79="-",0,E79))</f>
        <v>3574.72</v>
      </c>
    </row>
    <row r="80" spans="1:6" ht="22.5">
      <c r="A80" s="30" t="s">
        <v>451</v>
      </c>
      <c r="B80" s="31" t="s">
        <v>434</v>
      </c>
      <c r="C80" s="32" t="s">
        <v>521</v>
      </c>
      <c r="D80" s="33">
        <v>1683.75</v>
      </c>
      <c r="E80" s="34" t="s">
        <v>465</v>
      </c>
      <c r="F80" s="35" t="str">
        <f t="shared" si="1"/>
        <v>-</v>
      </c>
    </row>
    <row r="81" spans="1:6" ht="22.5">
      <c r="A81" s="30" t="s">
        <v>453</v>
      </c>
      <c r="B81" s="31" t="s">
        <v>434</v>
      </c>
      <c r="C81" s="32" t="s">
        <v>522</v>
      </c>
      <c r="D81" s="33">
        <v>1683.75</v>
      </c>
      <c r="E81" s="34" t="s">
        <v>465</v>
      </c>
      <c r="F81" s="35" t="str">
        <f t="shared" si="1"/>
        <v>-</v>
      </c>
    </row>
    <row r="82" spans="1:6">
      <c r="A82" s="30" t="s">
        <v>523</v>
      </c>
      <c r="B82" s="31" t="s">
        <v>434</v>
      </c>
      <c r="C82" s="32" t="s">
        <v>524</v>
      </c>
      <c r="D82" s="33">
        <v>338826.23999999999</v>
      </c>
      <c r="E82" s="34" t="s">
        <v>465</v>
      </c>
      <c r="F82" s="35" t="str">
        <f t="shared" si="1"/>
        <v>-</v>
      </c>
    </row>
    <row r="83" spans="1:6">
      <c r="A83" s="30" t="s">
        <v>525</v>
      </c>
      <c r="B83" s="31" t="s">
        <v>434</v>
      </c>
      <c r="C83" s="32" t="s">
        <v>526</v>
      </c>
      <c r="D83" s="33">
        <v>338826.23999999999</v>
      </c>
      <c r="E83" s="34" t="s">
        <v>465</v>
      </c>
      <c r="F83" s="35" t="str">
        <f t="shared" si="1"/>
        <v>-</v>
      </c>
    </row>
    <row r="84" spans="1:6">
      <c r="A84" s="30" t="s">
        <v>455</v>
      </c>
      <c r="B84" s="31" t="s">
        <v>434</v>
      </c>
      <c r="C84" s="32" t="s">
        <v>527</v>
      </c>
      <c r="D84" s="33">
        <v>338826.23999999999</v>
      </c>
      <c r="E84" s="34" t="s">
        <v>465</v>
      </c>
      <c r="F84" s="35" t="str">
        <f t="shared" si="1"/>
        <v>-</v>
      </c>
    </row>
    <row r="85" spans="1:6">
      <c r="A85" s="30" t="s">
        <v>528</v>
      </c>
      <c r="B85" s="31" t="s">
        <v>434</v>
      </c>
      <c r="C85" s="32" t="s">
        <v>529</v>
      </c>
      <c r="D85" s="33">
        <v>338826.23999999999</v>
      </c>
      <c r="E85" s="34" t="s">
        <v>465</v>
      </c>
      <c r="F85" s="35" t="str">
        <f t="shared" si="1"/>
        <v>-</v>
      </c>
    </row>
    <row r="86" spans="1:6">
      <c r="A86" s="30" t="s">
        <v>530</v>
      </c>
      <c r="B86" s="31" t="s">
        <v>434</v>
      </c>
      <c r="C86" s="32" t="s">
        <v>531</v>
      </c>
      <c r="D86" s="33">
        <v>18862521.809999999</v>
      </c>
      <c r="E86" s="34">
        <v>9133499.9199999999</v>
      </c>
      <c r="F86" s="35">
        <f t="shared" si="1"/>
        <v>9729021.8899999987</v>
      </c>
    </row>
    <row r="87" spans="1:6" ht="33.75">
      <c r="A87" s="30" t="s">
        <v>532</v>
      </c>
      <c r="B87" s="31" t="s">
        <v>434</v>
      </c>
      <c r="C87" s="32" t="s">
        <v>533</v>
      </c>
      <c r="D87" s="33">
        <v>130000</v>
      </c>
      <c r="E87" s="34">
        <v>33375.43</v>
      </c>
      <c r="F87" s="35">
        <f t="shared" si="1"/>
        <v>96624.57</v>
      </c>
    </row>
    <row r="88" spans="1:6" ht="22.5">
      <c r="A88" s="30" t="s">
        <v>451</v>
      </c>
      <c r="B88" s="31" t="s">
        <v>434</v>
      </c>
      <c r="C88" s="32" t="s">
        <v>534</v>
      </c>
      <c r="D88" s="33">
        <v>130000</v>
      </c>
      <c r="E88" s="34">
        <v>33375.43</v>
      </c>
      <c r="F88" s="35">
        <f t="shared" si="1"/>
        <v>96624.57</v>
      </c>
    </row>
    <row r="89" spans="1:6" ht="22.5">
      <c r="A89" s="30" t="s">
        <v>453</v>
      </c>
      <c r="B89" s="31" t="s">
        <v>434</v>
      </c>
      <c r="C89" s="32" t="s">
        <v>535</v>
      </c>
      <c r="D89" s="33">
        <v>130000</v>
      </c>
      <c r="E89" s="34">
        <v>33375.43</v>
      </c>
      <c r="F89" s="35">
        <f t="shared" si="1"/>
        <v>96624.57</v>
      </c>
    </row>
    <row r="90" spans="1:6">
      <c r="A90" s="30" t="s">
        <v>536</v>
      </c>
      <c r="B90" s="31" t="s">
        <v>434</v>
      </c>
      <c r="C90" s="32" t="s">
        <v>537</v>
      </c>
      <c r="D90" s="33">
        <v>75000</v>
      </c>
      <c r="E90" s="34">
        <v>75000</v>
      </c>
      <c r="F90" s="35" t="str">
        <f t="shared" si="1"/>
        <v>-</v>
      </c>
    </row>
    <row r="91" spans="1:6" ht="22.5">
      <c r="A91" s="30" t="s">
        <v>451</v>
      </c>
      <c r="B91" s="31" t="s">
        <v>434</v>
      </c>
      <c r="C91" s="32" t="s">
        <v>538</v>
      </c>
      <c r="D91" s="33">
        <v>75000</v>
      </c>
      <c r="E91" s="34">
        <v>75000</v>
      </c>
      <c r="F91" s="35" t="str">
        <f t="shared" si="1"/>
        <v>-</v>
      </c>
    </row>
    <row r="92" spans="1:6" ht="22.5">
      <c r="A92" s="30" t="s">
        <v>453</v>
      </c>
      <c r="B92" s="31" t="s">
        <v>434</v>
      </c>
      <c r="C92" s="32" t="s">
        <v>539</v>
      </c>
      <c r="D92" s="33">
        <v>75000</v>
      </c>
      <c r="E92" s="34">
        <v>75000</v>
      </c>
      <c r="F92" s="35" t="str">
        <f t="shared" si="1"/>
        <v>-</v>
      </c>
    </row>
    <row r="93" spans="1:6" ht="22.5">
      <c r="A93" s="30" t="s">
        <v>540</v>
      </c>
      <c r="B93" s="31" t="s">
        <v>434</v>
      </c>
      <c r="C93" s="32" t="s">
        <v>541</v>
      </c>
      <c r="D93" s="33">
        <v>243000</v>
      </c>
      <c r="E93" s="34">
        <v>242365</v>
      </c>
      <c r="F93" s="35">
        <f t="shared" si="1"/>
        <v>635</v>
      </c>
    </row>
    <row r="94" spans="1:6" ht="22.5">
      <c r="A94" s="30" t="s">
        <v>451</v>
      </c>
      <c r="B94" s="31" t="s">
        <v>434</v>
      </c>
      <c r="C94" s="32" t="s">
        <v>542</v>
      </c>
      <c r="D94" s="33">
        <v>243000</v>
      </c>
      <c r="E94" s="34">
        <v>242365</v>
      </c>
      <c r="F94" s="35">
        <f t="shared" si="1"/>
        <v>635</v>
      </c>
    </row>
    <row r="95" spans="1:6" ht="22.5">
      <c r="A95" s="30" t="s">
        <v>453</v>
      </c>
      <c r="B95" s="31" t="s">
        <v>434</v>
      </c>
      <c r="C95" s="32" t="s">
        <v>543</v>
      </c>
      <c r="D95" s="33">
        <v>243000</v>
      </c>
      <c r="E95" s="34">
        <v>242365</v>
      </c>
      <c r="F95" s="35">
        <f t="shared" si="1"/>
        <v>635</v>
      </c>
    </row>
    <row r="96" spans="1:6" ht="22.5">
      <c r="A96" s="30" t="s">
        <v>544</v>
      </c>
      <c r="B96" s="31" t="s">
        <v>434</v>
      </c>
      <c r="C96" s="32" t="s">
        <v>545</v>
      </c>
      <c r="D96" s="33">
        <v>73900</v>
      </c>
      <c r="E96" s="34" t="s">
        <v>465</v>
      </c>
      <c r="F96" s="35" t="str">
        <f t="shared" si="1"/>
        <v>-</v>
      </c>
    </row>
    <row r="97" spans="1:6" ht="22.5">
      <c r="A97" s="30" t="s">
        <v>451</v>
      </c>
      <c r="B97" s="31" t="s">
        <v>434</v>
      </c>
      <c r="C97" s="32" t="s">
        <v>546</v>
      </c>
      <c r="D97" s="33">
        <v>73900</v>
      </c>
      <c r="E97" s="34" t="s">
        <v>465</v>
      </c>
      <c r="F97" s="35" t="str">
        <f t="shared" si="1"/>
        <v>-</v>
      </c>
    </row>
    <row r="98" spans="1:6" ht="22.5">
      <c r="A98" s="30" t="s">
        <v>453</v>
      </c>
      <c r="B98" s="31" t="s">
        <v>434</v>
      </c>
      <c r="C98" s="32" t="s">
        <v>547</v>
      </c>
      <c r="D98" s="33">
        <v>73900</v>
      </c>
      <c r="E98" s="34" t="s">
        <v>465</v>
      </c>
      <c r="F98" s="35" t="str">
        <f t="shared" si="1"/>
        <v>-</v>
      </c>
    </row>
    <row r="99" spans="1:6" ht="22.5">
      <c r="A99" s="30" t="s">
        <v>548</v>
      </c>
      <c r="B99" s="31" t="s">
        <v>434</v>
      </c>
      <c r="C99" s="32" t="s">
        <v>549</v>
      </c>
      <c r="D99" s="33">
        <v>4932430.62</v>
      </c>
      <c r="E99" s="34">
        <v>2463957.75</v>
      </c>
      <c r="F99" s="35">
        <f t="shared" si="1"/>
        <v>2468472.87</v>
      </c>
    </row>
    <row r="100" spans="1:6" ht="56.25">
      <c r="A100" s="30" t="s">
        <v>443</v>
      </c>
      <c r="B100" s="31" t="s">
        <v>434</v>
      </c>
      <c r="C100" s="32" t="s">
        <v>550</v>
      </c>
      <c r="D100" s="33">
        <v>4358154.62</v>
      </c>
      <c r="E100" s="34">
        <v>2125567.2400000002</v>
      </c>
      <c r="F100" s="35">
        <f t="shared" si="1"/>
        <v>2232587.38</v>
      </c>
    </row>
    <row r="101" spans="1:6">
      <c r="A101" s="30" t="s">
        <v>551</v>
      </c>
      <c r="B101" s="31" t="s">
        <v>434</v>
      </c>
      <c r="C101" s="32" t="s">
        <v>552</v>
      </c>
      <c r="D101" s="33">
        <v>3345356.85</v>
      </c>
      <c r="E101" s="34">
        <v>1611342.96</v>
      </c>
      <c r="F101" s="35">
        <f t="shared" si="1"/>
        <v>1734013.8900000001</v>
      </c>
    </row>
    <row r="102" spans="1:6" ht="22.5">
      <c r="A102" s="30" t="s">
        <v>553</v>
      </c>
      <c r="B102" s="31" t="s">
        <v>434</v>
      </c>
      <c r="C102" s="32" t="s">
        <v>554</v>
      </c>
      <c r="D102" s="33">
        <v>2500</v>
      </c>
      <c r="E102" s="34" t="s">
        <v>465</v>
      </c>
      <c r="F102" s="35" t="str">
        <f t="shared" si="1"/>
        <v>-</v>
      </c>
    </row>
    <row r="103" spans="1:6" ht="33.75">
      <c r="A103" s="30" t="s">
        <v>555</v>
      </c>
      <c r="B103" s="31" t="s">
        <v>434</v>
      </c>
      <c r="C103" s="32" t="s">
        <v>556</v>
      </c>
      <c r="D103" s="33">
        <v>1010297.77</v>
      </c>
      <c r="E103" s="34">
        <v>514224.28</v>
      </c>
      <c r="F103" s="35">
        <f t="shared" si="1"/>
        <v>496073.49</v>
      </c>
    </row>
    <row r="104" spans="1:6" ht="22.5">
      <c r="A104" s="30" t="s">
        <v>451</v>
      </c>
      <c r="B104" s="31" t="s">
        <v>434</v>
      </c>
      <c r="C104" s="32" t="s">
        <v>557</v>
      </c>
      <c r="D104" s="33">
        <v>572276</v>
      </c>
      <c r="E104" s="34">
        <v>337826.55</v>
      </c>
      <c r="F104" s="35">
        <f t="shared" si="1"/>
        <v>234449.45</v>
      </c>
    </row>
    <row r="105" spans="1:6" ht="22.5">
      <c r="A105" s="30" t="s">
        <v>453</v>
      </c>
      <c r="B105" s="31" t="s">
        <v>434</v>
      </c>
      <c r="C105" s="32" t="s">
        <v>558</v>
      </c>
      <c r="D105" s="33">
        <v>572276</v>
      </c>
      <c r="E105" s="34">
        <v>337826.55</v>
      </c>
      <c r="F105" s="35">
        <f t="shared" si="1"/>
        <v>234449.45</v>
      </c>
    </row>
    <row r="106" spans="1:6">
      <c r="A106" s="30" t="s">
        <v>455</v>
      </c>
      <c r="B106" s="31" t="s">
        <v>434</v>
      </c>
      <c r="C106" s="32" t="s">
        <v>559</v>
      </c>
      <c r="D106" s="33">
        <v>2000</v>
      </c>
      <c r="E106" s="34">
        <v>563.96</v>
      </c>
      <c r="F106" s="35">
        <f t="shared" si="1"/>
        <v>1436.04</v>
      </c>
    </row>
    <row r="107" spans="1:6">
      <c r="A107" s="30" t="s">
        <v>457</v>
      </c>
      <c r="B107" s="31" t="s">
        <v>434</v>
      </c>
      <c r="C107" s="32" t="s">
        <v>560</v>
      </c>
      <c r="D107" s="33">
        <v>2000</v>
      </c>
      <c r="E107" s="34">
        <v>563.96</v>
      </c>
      <c r="F107" s="35">
        <f t="shared" si="1"/>
        <v>1436.04</v>
      </c>
    </row>
    <row r="108" spans="1:6" ht="45">
      <c r="A108" s="30" t="s">
        <v>561</v>
      </c>
      <c r="B108" s="31" t="s">
        <v>434</v>
      </c>
      <c r="C108" s="32" t="s">
        <v>562</v>
      </c>
      <c r="D108" s="33">
        <v>700000</v>
      </c>
      <c r="E108" s="34" t="s">
        <v>465</v>
      </c>
      <c r="F108" s="35" t="str">
        <f t="shared" si="1"/>
        <v>-</v>
      </c>
    </row>
    <row r="109" spans="1:6" ht="22.5">
      <c r="A109" s="30" t="s">
        <v>451</v>
      </c>
      <c r="B109" s="31" t="s">
        <v>434</v>
      </c>
      <c r="C109" s="32" t="s">
        <v>563</v>
      </c>
      <c r="D109" s="33">
        <v>700000</v>
      </c>
      <c r="E109" s="34" t="s">
        <v>465</v>
      </c>
      <c r="F109" s="35" t="str">
        <f t="shared" si="1"/>
        <v>-</v>
      </c>
    </row>
    <row r="110" spans="1:6" ht="22.5">
      <c r="A110" s="30" t="s">
        <v>453</v>
      </c>
      <c r="B110" s="31" t="s">
        <v>434</v>
      </c>
      <c r="C110" s="32" t="s">
        <v>564</v>
      </c>
      <c r="D110" s="33">
        <v>700000</v>
      </c>
      <c r="E110" s="34" t="s">
        <v>465</v>
      </c>
      <c r="F110" s="35" t="str">
        <f t="shared" si="1"/>
        <v>-</v>
      </c>
    </row>
    <row r="111" spans="1:6" ht="56.25">
      <c r="A111" s="30" t="s">
        <v>565</v>
      </c>
      <c r="B111" s="31" t="s">
        <v>434</v>
      </c>
      <c r="C111" s="32" t="s">
        <v>566</v>
      </c>
      <c r="D111" s="33">
        <v>100000</v>
      </c>
      <c r="E111" s="34" t="s">
        <v>465</v>
      </c>
      <c r="F111" s="35" t="str">
        <f t="shared" si="1"/>
        <v>-</v>
      </c>
    </row>
    <row r="112" spans="1:6" ht="22.5">
      <c r="A112" s="30" t="s">
        <v>451</v>
      </c>
      <c r="B112" s="31" t="s">
        <v>434</v>
      </c>
      <c r="C112" s="32" t="s">
        <v>567</v>
      </c>
      <c r="D112" s="33">
        <v>100000</v>
      </c>
      <c r="E112" s="34" t="s">
        <v>465</v>
      </c>
      <c r="F112" s="35" t="str">
        <f t="shared" si="1"/>
        <v>-</v>
      </c>
    </row>
    <row r="113" spans="1:6" ht="22.5">
      <c r="A113" s="30" t="s">
        <v>453</v>
      </c>
      <c r="B113" s="31" t="s">
        <v>434</v>
      </c>
      <c r="C113" s="32" t="s">
        <v>568</v>
      </c>
      <c r="D113" s="33">
        <v>100000</v>
      </c>
      <c r="E113" s="34" t="s">
        <v>465</v>
      </c>
      <c r="F113" s="35" t="str">
        <f t="shared" si="1"/>
        <v>-</v>
      </c>
    </row>
    <row r="114" spans="1:6">
      <c r="A114" s="30" t="s">
        <v>569</v>
      </c>
      <c r="B114" s="31" t="s">
        <v>434</v>
      </c>
      <c r="C114" s="32" t="s">
        <v>570</v>
      </c>
      <c r="D114" s="33">
        <v>300000</v>
      </c>
      <c r="E114" s="34" t="s">
        <v>465</v>
      </c>
      <c r="F114" s="35" t="str">
        <f t="shared" si="1"/>
        <v>-</v>
      </c>
    </row>
    <row r="115" spans="1:6" ht="22.5">
      <c r="A115" s="30" t="s">
        <v>451</v>
      </c>
      <c r="B115" s="31" t="s">
        <v>434</v>
      </c>
      <c r="C115" s="32" t="s">
        <v>571</v>
      </c>
      <c r="D115" s="33">
        <v>300000</v>
      </c>
      <c r="E115" s="34" t="s">
        <v>465</v>
      </c>
      <c r="F115" s="35" t="str">
        <f t="shared" si="1"/>
        <v>-</v>
      </c>
    </row>
    <row r="116" spans="1:6" ht="22.5">
      <c r="A116" s="30" t="s">
        <v>453</v>
      </c>
      <c r="B116" s="31" t="s">
        <v>434</v>
      </c>
      <c r="C116" s="32" t="s">
        <v>572</v>
      </c>
      <c r="D116" s="33">
        <v>300000</v>
      </c>
      <c r="E116" s="34" t="s">
        <v>465</v>
      </c>
      <c r="F116" s="35" t="str">
        <f t="shared" si="1"/>
        <v>-</v>
      </c>
    </row>
    <row r="117" spans="1:6" ht="22.5">
      <c r="A117" s="30" t="s">
        <v>548</v>
      </c>
      <c r="B117" s="31" t="s">
        <v>434</v>
      </c>
      <c r="C117" s="32" t="s">
        <v>573</v>
      </c>
      <c r="D117" s="33">
        <v>11083492.08</v>
      </c>
      <c r="E117" s="34">
        <v>5842346.8200000003</v>
      </c>
      <c r="F117" s="35">
        <f t="shared" si="1"/>
        <v>5241145.26</v>
      </c>
    </row>
    <row r="118" spans="1:6" ht="56.25">
      <c r="A118" s="30" t="s">
        <v>443</v>
      </c>
      <c r="B118" s="31" t="s">
        <v>434</v>
      </c>
      <c r="C118" s="32" t="s">
        <v>574</v>
      </c>
      <c r="D118" s="33">
        <v>9058650.7300000004</v>
      </c>
      <c r="E118" s="34">
        <v>4999915.66</v>
      </c>
      <c r="F118" s="35">
        <f t="shared" si="1"/>
        <v>4058735.0700000003</v>
      </c>
    </row>
    <row r="119" spans="1:6">
      <c r="A119" s="30" t="s">
        <v>551</v>
      </c>
      <c r="B119" s="31" t="s">
        <v>434</v>
      </c>
      <c r="C119" s="32" t="s">
        <v>575</v>
      </c>
      <c r="D119" s="33">
        <v>6916014.3799999999</v>
      </c>
      <c r="E119" s="34">
        <v>3748761.91</v>
      </c>
      <c r="F119" s="35">
        <f t="shared" si="1"/>
        <v>3167252.4699999997</v>
      </c>
    </row>
    <row r="120" spans="1:6" ht="22.5">
      <c r="A120" s="30" t="s">
        <v>553</v>
      </c>
      <c r="B120" s="31" t="s">
        <v>434</v>
      </c>
      <c r="C120" s="32" t="s">
        <v>576</v>
      </c>
      <c r="D120" s="33">
        <v>54000</v>
      </c>
      <c r="E120" s="34" t="s">
        <v>465</v>
      </c>
      <c r="F120" s="35" t="str">
        <f t="shared" si="1"/>
        <v>-</v>
      </c>
    </row>
    <row r="121" spans="1:6" ht="33.75">
      <c r="A121" s="30" t="s">
        <v>555</v>
      </c>
      <c r="B121" s="31" t="s">
        <v>434</v>
      </c>
      <c r="C121" s="32" t="s">
        <v>577</v>
      </c>
      <c r="D121" s="33">
        <v>2088636.35</v>
      </c>
      <c r="E121" s="34">
        <v>1251153.75</v>
      </c>
      <c r="F121" s="35">
        <f t="shared" si="1"/>
        <v>837482.60000000009</v>
      </c>
    </row>
    <row r="122" spans="1:6" ht="22.5">
      <c r="A122" s="30" t="s">
        <v>451</v>
      </c>
      <c r="B122" s="31" t="s">
        <v>434</v>
      </c>
      <c r="C122" s="32" t="s">
        <v>578</v>
      </c>
      <c r="D122" s="33">
        <v>2008341.35</v>
      </c>
      <c r="E122" s="34">
        <v>833928.96</v>
      </c>
      <c r="F122" s="35">
        <f t="shared" si="1"/>
        <v>1174412.3900000001</v>
      </c>
    </row>
    <row r="123" spans="1:6" ht="22.5">
      <c r="A123" s="30" t="s">
        <v>453</v>
      </c>
      <c r="B123" s="31" t="s">
        <v>434</v>
      </c>
      <c r="C123" s="32" t="s">
        <v>579</v>
      </c>
      <c r="D123" s="33">
        <v>2008341.35</v>
      </c>
      <c r="E123" s="34">
        <v>833928.96</v>
      </c>
      <c r="F123" s="35">
        <f t="shared" si="1"/>
        <v>1174412.3900000001</v>
      </c>
    </row>
    <row r="124" spans="1:6">
      <c r="A124" s="30" t="s">
        <v>455</v>
      </c>
      <c r="B124" s="31" t="s">
        <v>434</v>
      </c>
      <c r="C124" s="32" t="s">
        <v>580</v>
      </c>
      <c r="D124" s="33">
        <v>16500</v>
      </c>
      <c r="E124" s="34">
        <v>8502.2000000000007</v>
      </c>
      <c r="F124" s="35">
        <f t="shared" si="1"/>
        <v>7997.7999999999993</v>
      </c>
    </row>
    <row r="125" spans="1:6">
      <c r="A125" s="30" t="s">
        <v>486</v>
      </c>
      <c r="B125" s="31" t="s">
        <v>434</v>
      </c>
      <c r="C125" s="32" t="s">
        <v>581</v>
      </c>
      <c r="D125" s="33">
        <v>7500</v>
      </c>
      <c r="E125" s="34">
        <v>7500</v>
      </c>
      <c r="F125" s="35" t="str">
        <f t="shared" si="1"/>
        <v>-</v>
      </c>
    </row>
    <row r="126" spans="1:6">
      <c r="A126" s="30" t="s">
        <v>457</v>
      </c>
      <c r="B126" s="31" t="s">
        <v>434</v>
      </c>
      <c r="C126" s="32" t="s">
        <v>582</v>
      </c>
      <c r="D126" s="33">
        <v>9000</v>
      </c>
      <c r="E126" s="34">
        <v>1002.2</v>
      </c>
      <c r="F126" s="35">
        <f t="shared" si="1"/>
        <v>7997.8</v>
      </c>
    </row>
    <row r="127" spans="1:6" ht="45">
      <c r="A127" s="30" t="s">
        <v>583</v>
      </c>
      <c r="B127" s="31" t="s">
        <v>434</v>
      </c>
      <c r="C127" s="32" t="s">
        <v>584</v>
      </c>
      <c r="D127" s="33">
        <v>1224699.1100000001</v>
      </c>
      <c r="E127" s="34">
        <v>476454.92</v>
      </c>
      <c r="F127" s="35">
        <f t="shared" si="1"/>
        <v>748244.19000000018</v>
      </c>
    </row>
    <row r="128" spans="1:6" ht="56.25">
      <c r="A128" s="30" t="s">
        <v>443</v>
      </c>
      <c r="B128" s="31" t="s">
        <v>434</v>
      </c>
      <c r="C128" s="32" t="s">
        <v>585</v>
      </c>
      <c r="D128" s="33">
        <v>1224699.1100000001</v>
      </c>
      <c r="E128" s="34">
        <v>476454.92</v>
      </c>
      <c r="F128" s="35">
        <f t="shared" si="1"/>
        <v>748244.19000000018</v>
      </c>
    </row>
    <row r="129" spans="1:6">
      <c r="A129" s="30" t="s">
        <v>551</v>
      </c>
      <c r="B129" s="31" t="s">
        <v>434</v>
      </c>
      <c r="C129" s="32" t="s">
        <v>586</v>
      </c>
      <c r="D129" s="33">
        <v>940629.12</v>
      </c>
      <c r="E129" s="34">
        <v>368618.95</v>
      </c>
      <c r="F129" s="35">
        <f t="shared" si="1"/>
        <v>572010.16999999993</v>
      </c>
    </row>
    <row r="130" spans="1:6" ht="33.75">
      <c r="A130" s="30" t="s">
        <v>555</v>
      </c>
      <c r="B130" s="31" t="s">
        <v>434</v>
      </c>
      <c r="C130" s="32" t="s">
        <v>587</v>
      </c>
      <c r="D130" s="33">
        <v>284069.99</v>
      </c>
      <c r="E130" s="34">
        <v>107835.97</v>
      </c>
      <c r="F130" s="35">
        <f t="shared" si="1"/>
        <v>176234.02</v>
      </c>
    </row>
    <row r="131" spans="1:6" ht="22.5">
      <c r="A131" s="18" t="s">
        <v>588</v>
      </c>
      <c r="B131" s="19" t="s">
        <v>434</v>
      </c>
      <c r="C131" s="20" t="s">
        <v>589</v>
      </c>
      <c r="D131" s="21">
        <v>3157797.7</v>
      </c>
      <c r="E131" s="22">
        <v>973184.83</v>
      </c>
      <c r="F131" s="23">
        <f t="shared" si="1"/>
        <v>2184612.87</v>
      </c>
    </row>
    <row r="132" spans="1:6" ht="33.75">
      <c r="A132" s="30" t="s">
        <v>590</v>
      </c>
      <c r="B132" s="31" t="s">
        <v>434</v>
      </c>
      <c r="C132" s="32" t="s">
        <v>591</v>
      </c>
      <c r="D132" s="33">
        <v>3082797.7</v>
      </c>
      <c r="E132" s="34">
        <v>973184.83</v>
      </c>
      <c r="F132" s="35">
        <f t="shared" si="1"/>
        <v>2109612.87</v>
      </c>
    </row>
    <row r="133" spans="1:6" ht="22.5">
      <c r="A133" s="30" t="s">
        <v>548</v>
      </c>
      <c r="B133" s="31" t="s">
        <v>434</v>
      </c>
      <c r="C133" s="32" t="s">
        <v>592</v>
      </c>
      <c r="D133" s="33">
        <v>2029845.8</v>
      </c>
      <c r="E133" s="34">
        <v>809153.16</v>
      </c>
      <c r="F133" s="35">
        <f t="shared" si="1"/>
        <v>1220692.6400000001</v>
      </c>
    </row>
    <row r="134" spans="1:6" ht="56.25">
      <c r="A134" s="30" t="s">
        <v>443</v>
      </c>
      <c r="B134" s="31" t="s">
        <v>434</v>
      </c>
      <c r="C134" s="32" t="s">
        <v>593</v>
      </c>
      <c r="D134" s="33">
        <v>1934969.8</v>
      </c>
      <c r="E134" s="34">
        <v>765509.32</v>
      </c>
      <c r="F134" s="35">
        <f t="shared" si="1"/>
        <v>1169460.48</v>
      </c>
    </row>
    <row r="135" spans="1:6">
      <c r="A135" s="30" t="s">
        <v>551</v>
      </c>
      <c r="B135" s="31" t="s">
        <v>434</v>
      </c>
      <c r="C135" s="32" t="s">
        <v>594</v>
      </c>
      <c r="D135" s="33">
        <v>1486151.92</v>
      </c>
      <c r="E135" s="34">
        <v>598801.98</v>
      </c>
      <c r="F135" s="35">
        <f t="shared" si="1"/>
        <v>887349.94</v>
      </c>
    </row>
    <row r="136" spans="1:6" ht="33.75">
      <c r="A136" s="30" t="s">
        <v>555</v>
      </c>
      <c r="B136" s="31" t="s">
        <v>434</v>
      </c>
      <c r="C136" s="32" t="s">
        <v>595</v>
      </c>
      <c r="D136" s="33">
        <v>448817.88</v>
      </c>
      <c r="E136" s="34">
        <v>166707.34</v>
      </c>
      <c r="F136" s="35">
        <f t="shared" si="1"/>
        <v>282110.54000000004</v>
      </c>
    </row>
    <row r="137" spans="1:6" ht="22.5">
      <c r="A137" s="30" t="s">
        <v>451</v>
      </c>
      <c r="B137" s="31" t="s">
        <v>434</v>
      </c>
      <c r="C137" s="32" t="s">
        <v>596</v>
      </c>
      <c r="D137" s="33">
        <v>92876</v>
      </c>
      <c r="E137" s="34">
        <v>43143.839999999997</v>
      </c>
      <c r="F137" s="35">
        <f t="shared" si="1"/>
        <v>49732.160000000003</v>
      </c>
    </row>
    <row r="138" spans="1:6" ht="22.5">
      <c r="A138" s="30" t="s">
        <v>453</v>
      </c>
      <c r="B138" s="31" t="s">
        <v>434</v>
      </c>
      <c r="C138" s="32" t="s">
        <v>597</v>
      </c>
      <c r="D138" s="33">
        <v>92876</v>
      </c>
      <c r="E138" s="34">
        <v>43143.839999999997</v>
      </c>
      <c r="F138" s="35">
        <f t="shared" si="1"/>
        <v>49732.160000000003</v>
      </c>
    </row>
    <row r="139" spans="1:6">
      <c r="A139" s="30" t="s">
        <v>455</v>
      </c>
      <c r="B139" s="31" t="s">
        <v>434</v>
      </c>
      <c r="C139" s="32" t="s">
        <v>598</v>
      </c>
      <c r="D139" s="33">
        <v>2000</v>
      </c>
      <c r="E139" s="34">
        <v>500</v>
      </c>
      <c r="F139" s="35">
        <f t="shared" si="1"/>
        <v>1500</v>
      </c>
    </row>
    <row r="140" spans="1:6">
      <c r="A140" s="30" t="s">
        <v>457</v>
      </c>
      <c r="B140" s="31" t="s">
        <v>434</v>
      </c>
      <c r="C140" s="32" t="s">
        <v>599</v>
      </c>
      <c r="D140" s="33">
        <v>2000</v>
      </c>
      <c r="E140" s="34">
        <v>500</v>
      </c>
      <c r="F140" s="35">
        <f t="shared" si="1"/>
        <v>1500</v>
      </c>
    </row>
    <row r="141" spans="1:6" ht="33.75">
      <c r="A141" s="30" t="s">
        <v>600</v>
      </c>
      <c r="B141" s="31" t="s">
        <v>434</v>
      </c>
      <c r="C141" s="32" t="s">
        <v>601</v>
      </c>
      <c r="D141" s="33">
        <v>1051900</v>
      </c>
      <c r="E141" s="34">
        <v>162979.76999999999</v>
      </c>
      <c r="F141" s="35">
        <f t="shared" si="1"/>
        <v>888920.23</v>
      </c>
    </row>
    <row r="142" spans="1:6" ht="56.25">
      <c r="A142" s="30" t="s">
        <v>443</v>
      </c>
      <c r="B142" s="31" t="s">
        <v>434</v>
      </c>
      <c r="C142" s="32" t="s">
        <v>602</v>
      </c>
      <c r="D142" s="33">
        <v>1051900</v>
      </c>
      <c r="E142" s="34">
        <v>162979.76999999999</v>
      </c>
      <c r="F142" s="35">
        <f t="shared" si="1"/>
        <v>888920.23</v>
      </c>
    </row>
    <row r="143" spans="1:6">
      <c r="A143" s="30" t="s">
        <v>551</v>
      </c>
      <c r="B143" s="31" t="s">
        <v>434</v>
      </c>
      <c r="C143" s="32" t="s">
        <v>603</v>
      </c>
      <c r="D143" s="33">
        <v>807910.9</v>
      </c>
      <c r="E143" s="34">
        <v>126452.2</v>
      </c>
      <c r="F143" s="35">
        <f t="shared" ref="F143:F206" si="2">IF(OR(D143="-",E143&gt;=D143),"-",D143-IF(E143="-",0,E143))</f>
        <v>681458.70000000007</v>
      </c>
    </row>
    <row r="144" spans="1:6" ht="33.75">
      <c r="A144" s="30" t="s">
        <v>555</v>
      </c>
      <c r="B144" s="31" t="s">
        <v>434</v>
      </c>
      <c r="C144" s="32" t="s">
        <v>604</v>
      </c>
      <c r="D144" s="33">
        <v>243989.1</v>
      </c>
      <c r="E144" s="34">
        <v>36527.57</v>
      </c>
      <c r="F144" s="35">
        <f t="shared" si="2"/>
        <v>207461.53</v>
      </c>
    </row>
    <row r="145" spans="1:6" ht="33.75">
      <c r="A145" s="30" t="s">
        <v>605</v>
      </c>
      <c r="B145" s="31" t="s">
        <v>434</v>
      </c>
      <c r="C145" s="32" t="s">
        <v>606</v>
      </c>
      <c r="D145" s="33">
        <v>1051.9000000000001</v>
      </c>
      <c r="E145" s="34">
        <v>1051.9000000000001</v>
      </c>
      <c r="F145" s="35" t="str">
        <f t="shared" si="2"/>
        <v>-</v>
      </c>
    </row>
    <row r="146" spans="1:6" ht="56.25">
      <c r="A146" s="30" t="s">
        <v>443</v>
      </c>
      <c r="B146" s="31" t="s">
        <v>434</v>
      </c>
      <c r="C146" s="32" t="s">
        <v>607</v>
      </c>
      <c r="D146" s="33">
        <v>1051.9000000000001</v>
      </c>
      <c r="E146" s="34">
        <v>1051.9000000000001</v>
      </c>
      <c r="F146" s="35" t="str">
        <f t="shared" si="2"/>
        <v>-</v>
      </c>
    </row>
    <row r="147" spans="1:6">
      <c r="A147" s="30" t="s">
        <v>551</v>
      </c>
      <c r="B147" s="31" t="s">
        <v>434</v>
      </c>
      <c r="C147" s="32" t="s">
        <v>608</v>
      </c>
      <c r="D147" s="33">
        <v>807.91</v>
      </c>
      <c r="E147" s="34">
        <v>807.91</v>
      </c>
      <c r="F147" s="35" t="str">
        <f t="shared" si="2"/>
        <v>-</v>
      </c>
    </row>
    <row r="148" spans="1:6" ht="33.75">
      <c r="A148" s="30" t="s">
        <v>555</v>
      </c>
      <c r="B148" s="31" t="s">
        <v>434</v>
      </c>
      <c r="C148" s="32" t="s">
        <v>609</v>
      </c>
      <c r="D148" s="33">
        <v>243.99</v>
      </c>
      <c r="E148" s="34">
        <v>243.99</v>
      </c>
      <c r="F148" s="35" t="str">
        <f t="shared" si="2"/>
        <v>-</v>
      </c>
    </row>
    <row r="149" spans="1:6" ht="22.5">
      <c r="A149" s="30" t="s">
        <v>610</v>
      </c>
      <c r="B149" s="31" t="s">
        <v>434</v>
      </c>
      <c r="C149" s="32" t="s">
        <v>611</v>
      </c>
      <c r="D149" s="33">
        <v>75000</v>
      </c>
      <c r="E149" s="34" t="s">
        <v>465</v>
      </c>
      <c r="F149" s="35" t="str">
        <f t="shared" si="2"/>
        <v>-</v>
      </c>
    </row>
    <row r="150" spans="1:6" ht="22.5">
      <c r="A150" s="30" t="s">
        <v>544</v>
      </c>
      <c r="B150" s="31" t="s">
        <v>434</v>
      </c>
      <c r="C150" s="32" t="s">
        <v>612</v>
      </c>
      <c r="D150" s="33">
        <v>40000</v>
      </c>
      <c r="E150" s="34" t="s">
        <v>465</v>
      </c>
      <c r="F150" s="35" t="str">
        <f t="shared" si="2"/>
        <v>-</v>
      </c>
    </row>
    <row r="151" spans="1:6" ht="22.5">
      <c r="A151" s="30" t="s">
        <v>451</v>
      </c>
      <c r="B151" s="31" t="s">
        <v>434</v>
      </c>
      <c r="C151" s="32" t="s">
        <v>613</v>
      </c>
      <c r="D151" s="33">
        <v>40000</v>
      </c>
      <c r="E151" s="34" t="s">
        <v>465</v>
      </c>
      <c r="F151" s="35" t="str">
        <f t="shared" si="2"/>
        <v>-</v>
      </c>
    </row>
    <row r="152" spans="1:6" ht="22.5">
      <c r="A152" s="30" t="s">
        <v>453</v>
      </c>
      <c r="B152" s="31" t="s">
        <v>434</v>
      </c>
      <c r="C152" s="32" t="s">
        <v>614</v>
      </c>
      <c r="D152" s="33">
        <v>40000</v>
      </c>
      <c r="E152" s="34" t="s">
        <v>465</v>
      </c>
      <c r="F152" s="35" t="str">
        <f t="shared" si="2"/>
        <v>-</v>
      </c>
    </row>
    <row r="153" spans="1:6">
      <c r="A153" s="30" t="s">
        <v>615</v>
      </c>
      <c r="B153" s="31" t="s">
        <v>434</v>
      </c>
      <c r="C153" s="32" t="s">
        <v>616</v>
      </c>
      <c r="D153" s="33">
        <v>10000</v>
      </c>
      <c r="E153" s="34" t="s">
        <v>465</v>
      </c>
      <c r="F153" s="35" t="str">
        <f t="shared" si="2"/>
        <v>-</v>
      </c>
    </row>
    <row r="154" spans="1:6" ht="22.5">
      <c r="A154" s="30" t="s">
        <v>451</v>
      </c>
      <c r="B154" s="31" t="s">
        <v>434</v>
      </c>
      <c r="C154" s="32" t="s">
        <v>617</v>
      </c>
      <c r="D154" s="33">
        <v>10000</v>
      </c>
      <c r="E154" s="34" t="s">
        <v>465</v>
      </c>
      <c r="F154" s="35" t="str">
        <f t="shared" si="2"/>
        <v>-</v>
      </c>
    </row>
    <row r="155" spans="1:6" ht="22.5">
      <c r="A155" s="30" t="s">
        <v>453</v>
      </c>
      <c r="B155" s="31" t="s">
        <v>434</v>
      </c>
      <c r="C155" s="32" t="s">
        <v>618</v>
      </c>
      <c r="D155" s="33">
        <v>10000</v>
      </c>
      <c r="E155" s="34" t="s">
        <v>465</v>
      </c>
      <c r="F155" s="35" t="str">
        <f t="shared" si="2"/>
        <v>-</v>
      </c>
    </row>
    <row r="156" spans="1:6" ht="56.25">
      <c r="A156" s="30" t="s">
        <v>619</v>
      </c>
      <c r="B156" s="31" t="s">
        <v>434</v>
      </c>
      <c r="C156" s="32" t="s">
        <v>620</v>
      </c>
      <c r="D156" s="33">
        <v>25000</v>
      </c>
      <c r="E156" s="34" t="s">
        <v>465</v>
      </c>
      <c r="F156" s="35" t="str">
        <f t="shared" si="2"/>
        <v>-</v>
      </c>
    </row>
    <row r="157" spans="1:6" ht="22.5">
      <c r="A157" s="30" t="s">
        <v>451</v>
      </c>
      <c r="B157" s="31" t="s">
        <v>434</v>
      </c>
      <c r="C157" s="32" t="s">
        <v>621</v>
      </c>
      <c r="D157" s="33">
        <v>25000</v>
      </c>
      <c r="E157" s="34" t="s">
        <v>465</v>
      </c>
      <c r="F157" s="35" t="str">
        <f t="shared" si="2"/>
        <v>-</v>
      </c>
    </row>
    <row r="158" spans="1:6" ht="22.5">
      <c r="A158" s="30" t="s">
        <v>453</v>
      </c>
      <c r="B158" s="31" t="s">
        <v>434</v>
      </c>
      <c r="C158" s="32" t="s">
        <v>622</v>
      </c>
      <c r="D158" s="33">
        <v>25000</v>
      </c>
      <c r="E158" s="34" t="s">
        <v>465</v>
      </c>
      <c r="F158" s="35" t="str">
        <f t="shared" si="2"/>
        <v>-</v>
      </c>
    </row>
    <row r="159" spans="1:6">
      <c r="A159" s="18" t="s">
        <v>623</v>
      </c>
      <c r="B159" s="19" t="s">
        <v>434</v>
      </c>
      <c r="C159" s="20" t="s">
        <v>624</v>
      </c>
      <c r="D159" s="21">
        <v>22899317.300000001</v>
      </c>
      <c r="E159" s="22">
        <v>8162142.7999999998</v>
      </c>
      <c r="F159" s="23">
        <f t="shared" si="2"/>
        <v>14737174.5</v>
      </c>
    </row>
    <row r="160" spans="1:6">
      <c r="A160" s="30" t="s">
        <v>625</v>
      </c>
      <c r="B160" s="31" t="s">
        <v>434</v>
      </c>
      <c r="C160" s="32" t="s">
        <v>626</v>
      </c>
      <c r="D160" s="33">
        <v>5033086.72</v>
      </c>
      <c r="E160" s="34">
        <v>1701638.8</v>
      </c>
      <c r="F160" s="35">
        <f t="shared" si="2"/>
        <v>3331447.92</v>
      </c>
    </row>
    <row r="161" spans="1:6" ht="33.75">
      <c r="A161" s="30" t="s">
        <v>627</v>
      </c>
      <c r="B161" s="31" t="s">
        <v>434</v>
      </c>
      <c r="C161" s="32" t="s">
        <v>628</v>
      </c>
      <c r="D161" s="33">
        <v>1830986.72</v>
      </c>
      <c r="E161" s="34">
        <v>333880.05</v>
      </c>
      <c r="F161" s="35">
        <f t="shared" si="2"/>
        <v>1497106.67</v>
      </c>
    </row>
    <row r="162" spans="1:6">
      <c r="A162" s="30" t="s">
        <v>455</v>
      </c>
      <c r="B162" s="31" t="s">
        <v>434</v>
      </c>
      <c r="C162" s="32" t="s">
        <v>629</v>
      </c>
      <c r="D162" s="33">
        <v>1830986.72</v>
      </c>
      <c r="E162" s="34">
        <v>333880.05</v>
      </c>
      <c r="F162" s="35">
        <f t="shared" si="2"/>
        <v>1497106.67</v>
      </c>
    </row>
    <row r="163" spans="1:6" ht="45">
      <c r="A163" s="30" t="s">
        <v>630</v>
      </c>
      <c r="B163" s="31" t="s">
        <v>434</v>
      </c>
      <c r="C163" s="32" t="s">
        <v>631</v>
      </c>
      <c r="D163" s="33">
        <v>1830986.72</v>
      </c>
      <c r="E163" s="34">
        <v>333880.05</v>
      </c>
      <c r="F163" s="35">
        <f t="shared" si="2"/>
        <v>1497106.67</v>
      </c>
    </row>
    <row r="164" spans="1:6" ht="33.75">
      <c r="A164" s="30" t="s">
        <v>632</v>
      </c>
      <c r="B164" s="31" t="s">
        <v>434</v>
      </c>
      <c r="C164" s="32" t="s">
        <v>633</v>
      </c>
      <c r="D164" s="33">
        <v>3202100</v>
      </c>
      <c r="E164" s="34">
        <v>1367758.75</v>
      </c>
      <c r="F164" s="35">
        <f t="shared" si="2"/>
        <v>1834341.25</v>
      </c>
    </row>
    <row r="165" spans="1:6" ht="56.25">
      <c r="A165" s="30" t="s">
        <v>443</v>
      </c>
      <c r="B165" s="31" t="s">
        <v>434</v>
      </c>
      <c r="C165" s="32" t="s">
        <v>634</v>
      </c>
      <c r="D165" s="33">
        <v>2167687.4</v>
      </c>
      <c r="E165" s="34">
        <v>993858.75</v>
      </c>
      <c r="F165" s="35">
        <f t="shared" si="2"/>
        <v>1173828.6499999999</v>
      </c>
    </row>
    <row r="166" spans="1:6" ht="22.5">
      <c r="A166" s="30" t="s">
        <v>445</v>
      </c>
      <c r="B166" s="31" t="s">
        <v>434</v>
      </c>
      <c r="C166" s="32" t="s">
        <v>635</v>
      </c>
      <c r="D166" s="33">
        <v>1601142.4</v>
      </c>
      <c r="E166" s="34">
        <v>775414.91</v>
      </c>
      <c r="F166" s="35">
        <f t="shared" si="2"/>
        <v>825727.48999999987</v>
      </c>
    </row>
    <row r="167" spans="1:6" ht="33.75">
      <c r="A167" s="30" t="s">
        <v>447</v>
      </c>
      <c r="B167" s="31" t="s">
        <v>434</v>
      </c>
      <c r="C167" s="32" t="s">
        <v>636</v>
      </c>
      <c r="D167" s="33">
        <v>83000</v>
      </c>
      <c r="E167" s="34" t="s">
        <v>465</v>
      </c>
      <c r="F167" s="35" t="str">
        <f t="shared" si="2"/>
        <v>-</v>
      </c>
    </row>
    <row r="168" spans="1:6" ht="33.75">
      <c r="A168" s="30" t="s">
        <v>449</v>
      </c>
      <c r="B168" s="31" t="s">
        <v>434</v>
      </c>
      <c r="C168" s="32" t="s">
        <v>637</v>
      </c>
      <c r="D168" s="33">
        <v>483545</v>
      </c>
      <c r="E168" s="34">
        <v>218443.84</v>
      </c>
      <c r="F168" s="35">
        <f t="shared" si="2"/>
        <v>265101.16000000003</v>
      </c>
    </row>
    <row r="169" spans="1:6" ht="22.5">
      <c r="A169" s="30" t="s">
        <v>451</v>
      </c>
      <c r="B169" s="31" t="s">
        <v>434</v>
      </c>
      <c r="C169" s="32" t="s">
        <v>638</v>
      </c>
      <c r="D169" s="33">
        <v>1034412.6</v>
      </c>
      <c r="E169" s="34">
        <v>373900</v>
      </c>
      <c r="F169" s="35">
        <f t="shared" si="2"/>
        <v>660512.6</v>
      </c>
    </row>
    <row r="170" spans="1:6" ht="22.5">
      <c r="A170" s="30" t="s">
        <v>453</v>
      </c>
      <c r="B170" s="31" t="s">
        <v>434</v>
      </c>
      <c r="C170" s="32" t="s">
        <v>639</v>
      </c>
      <c r="D170" s="33">
        <v>1034412.6</v>
      </c>
      <c r="E170" s="34">
        <v>373900</v>
      </c>
      <c r="F170" s="35">
        <f t="shared" si="2"/>
        <v>660512.6</v>
      </c>
    </row>
    <row r="171" spans="1:6">
      <c r="A171" s="30" t="s">
        <v>640</v>
      </c>
      <c r="B171" s="31" t="s">
        <v>434</v>
      </c>
      <c r="C171" s="32" t="s">
        <v>641</v>
      </c>
      <c r="D171" s="33">
        <v>16709000</v>
      </c>
      <c r="E171" s="34">
        <v>6460504</v>
      </c>
      <c r="F171" s="35">
        <f t="shared" si="2"/>
        <v>10248496</v>
      </c>
    </row>
    <row r="172" spans="1:6" ht="45">
      <c r="A172" s="30" t="s">
        <v>642</v>
      </c>
      <c r="B172" s="31" t="s">
        <v>434</v>
      </c>
      <c r="C172" s="32" t="s">
        <v>643</v>
      </c>
      <c r="D172" s="33">
        <v>16709000</v>
      </c>
      <c r="E172" s="34">
        <v>6460504</v>
      </c>
      <c r="F172" s="35">
        <f t="shared" si="2"/>
        <v>10248496</v>
      </c>
    </row>
    <row r="173" spans="1:6">
      <c r="A173" s="30" t="s">
        <v>455</v>
      </c>
      <c r="B173" s="31" t="s">
        <v>434</v>
      </c>
      <c r="C173" s="32" t="s">
        <v>644</v>
      </c>
      <c r="D173" s="33">
        <v>16709000</v>
      </c>
      <c r="E173" s="34">
        <v>6460504</v>
      </c>
      <c r="F173" s="35">
        <f t="shared" si="2"/>
        <v>10248496</v>
      </c>
    </row>
    <row r="174" spans="1:6" ht="45">
      <c r="A174" s="30" t="s">
        <v>630</v>
      </c>
      <c r="B174" s="31" t="s">
        <v>434</v>
      </c>
      <c r="C174" s="32" t="s">
        <v>645</v>
      </c>
      <c r="D174" s="33">
        <v>16709000</v>
      </c>
      <c r="E174" s="34">
        <v>6460504</v>
      </c>
      <c r="F174" s="35">
        <f t="shared" si="2"/>
        <v>10248496</v>
      </c>
    </row>
    <row r="175" spans="1:6">
      <c r="A175" s="30" t="s">
        <v>646</v>
      </c>
      <c r="B175" s="31" t="s">
        <v>434</v>
      </c>
      <c r="C175" s="32" t="s">
        <v>647</v>
      </c>
      <c r="D175" s="33">
        <v>867230.58</v>
      </c>
      <c r="E175" s="34" t="s">
        <v>465</v>
      </c>
      <c r="F175" s="35" t="str">
        <f t="shared" si="2"/>
        <v>-</v>
      </c>
    </row>
    <row r="176" spans="1:6" ht="33.75">
      <c r="A176" s="30" t="s">
        <v>648</v>
      </c>
      <c r="B176" s="31" t="s">
        <v>434</v>
      </c>
      <c r="C176" s="32" t="s">
        <v>649</v>
      </c>
      <c r="D176" s="33">
        <v>867230.58</v>
      </c>
      <c r="E176" s="34" t="s">
        <v>465</v>
      </c>
      <c r="F176" s="35" t="str">
        <f t="shared" si="2"/>
        <v>-</v>
      </c>
    </row>
    <row r="177" spans="1:6" ht="22.5">
      <c r="A177" s="30" t="s">
        <v>451</v>
      </c>
      <c r="B177" s="31" t="s">
        <v>434</v>
      </c>
      <c r="C177" s="32" t="s">
        <v>650</v>
      </c>
      <c r="D177" s="33">
        <v>867230.58</v>
      </c>
      <c r="E177" s="34" t="s">
        <v>465</v>
      </c>
      <c r="F177" s="35" t="str">
        <f t="shared" si="2"/>
        <v>-</v>
      </c>
    </row>
    <row r="178" spans="1:6" ht="22.5">
      <c r="A178" s="30" t="s">
        <v>453</v>
      </c>
      <c r="B178" s="31" t="s">
        <v>434</v>
      </c>
      <c r="C178" s="32" t="s">
        <v>651</v>
      </c>
      <c r="D178" s="33">
        <v>867230.58</v>
      </c>
      <c r="E178" s="34" t="s">
        <v>465</v>
      </c>
      <c r="F178" s="35" t="str">
        <f t="shared" si="2"/>
        <v>-</v>
      </c>
    </row>
    <row r="179" spans="1:6">
      <c r="A179" s="30" t="s">
        <v>652</v>
      </c>
      <c r="B179" s="31" t="s">
        <v>434</v>
      </c>
      <c r="C179" s="32" t="s">
        <v>653</v>
      </c>
      <c r="D179" s="33">
        <v>290000</v>
      </c>
      <c r="E179" s="34" t="s">
        <v>465</v>
      </c>
      <c r="F179" s="35" t="str">
        <f t="shared" si="2"/>
        <v>-</v>
      </c>
    </row>
    <row r="180" spans="1:6" ht="56.25">
      <c r="A180" s="30" t="s">
        <v>654</v>
      </c>
      <c r="B180" s="31" t="s">
        <v>434</v>
      </c>
      <c r="C180" s="32" t="s">
        <v>655</v>
      </c>
      <c r="D180" s="33">
        <v>50000</v>
      </c>
      <c r="E180" s="34" t="s">
        <v>465</v>
      </c>
      <c r="F180" s="35" t="str">
        <f t="shared" si="2"/>
        <v>-</v>
      </c>
    </row>
    <row r="181" spans="1:6">
      <c r="A181" s="30" t="s">
        <v>455</v>
      </c>
      <c r="B181" s="31" t="s">
        <v>434</v>
      </c>
      <c r="C181" s="32" t="s">
        <v>656</v>
      </c>
      <c r="D181" s="33">
        <v>50000</v>
      </c>
      <c r="E181" s="34" t="s">
        <v>465</v>
      </c>
      <c r="F181" s="35" t="str">
        <f t="shared" si="2"/>
        <v>-</v>
      </c>
    </row>
    <row r="182" spans="1:6" ht="45">
      <c r="A182" s="30" t="s">
        <v>630</v>
      </c>
      <c r="B182" s="31" t="s">
        <v>434</v>
      </c>
      <c r="C182" s="32" t="s">
        <v>657</v>
      </c>
      <c r="D182" s="33">
        <v>50000</v>
      </c>
      <c r="E182" s="34" t="s">
        <v>465</v>
      </c>
      <c r="F182" s="35" t="str">
        <f t="shared" si="2"/>
        <v>-</v>
      </c>
    </row>
    <row r="183" spans="1:6" ht="33.75">
      <c r="A183" s="30" t="s">
        <v>658</v>
      </c>
      <c r="B183" s="31" t="s">
        <v>434</v>
      </c>
      <c r="C183" s="32" t="s">
        <v>659</v>
      </c>
      <c r="D183" s="33">
        <v>240000</v>
      </c>
      <c r="E183" s="34" t="s">
        <v>465</v>
      </c>
      <c r="F183" s="35" t="str">
        <f t="shared" si="2"/>
        <v>-</v>
      </c>
    </row>
    <row r="184" spans="1:6" ht="22.5">
      <c r="A184" s="30" t="s">
        <v>451</v>
      </c>
      <c r="B184" s="31" t="s">
        <v>434</v>
      </c>
      <c r="C184" s="32" t="s">
        <v>660</v>
      </c>
      <c r="D184" s="33">
        <v>240000</v>
      </c>
      <c r="E184" s="34" t="s">
        <v>465</v>
      </c>
      <c r="F184" s="35" t="str">
        <f t="shared" si="2"/>
        <v>-</v>
      </c>
    </row>
    <row r="185" spans="1:6" ht="22.5">
      <c r="A185" s="30" t="s">
        <v>453</v>
      </c>
      <c r="B185" s="31" t="s">
        <v>434</v>
      </c>
      <c r="C185" s="32" t="s">
        <v>661</v>
      </c>
      <c r="D185" s="33">
        <v>240000</v>
      </c>
      <c r="E185" s="34" t="s">
        <v>465</v>
      </c>
      <c r="F185" s="35" t="str">
        <f t="shared" si="2"/>
        <v>-</v>
      </c>
    </row>
    <row r="186" spans="1:6">
      <c r="A186" s="18" t="s">
        <v>662</v>
      </c>
      <c r="B186" s="19" t="s">
        <v>434</v>
      </c>
      <c r="C186" s="20" t="s">
        <v>663</v>
      </c>
      <c r="D186" s="21">
        <v>12550958.27</v>
      </c>
      <c r="E186" s="22">
        <v>2889568.58</v>
      </c>
      <c r="F186" s="23">
        <f t="shared" si="2"/>
        <v>9661389.6899999995</v>
      </c>
    </row>
    <row r="187" spans="1:6">
      <c r="A187" s="30" t="s">
        <v>664</v>
      </c>
      <c r="B187" s="31" t="s">
        <v>434</v>
      </c>
      <c r="C187" s="32" t="s">
        <v>665</v>
      </c>
      <c r="D187" s="33">
        <v>18627.5</v>
      </c>
      <c r="E187" s="34">
        <v>3474.78</v>
      </c>
      <c r="F187" s="35">
        <f t="shared" si="2"/>
        <v>15152.72</v>
      </c>
    </row>
    <row r="188" spans="1:6" ht="22.5">
      <c r="A188" s="30" t="s">
        <v>666</v>
      </c>
      <c r="B188" s="31" t="s">
        <v>434</v>
      </c>
      <c r="C188" s="32" t="s">
        <v>667</v>
      </c>
      <c r="D188" s="33">
        <v>18627.5</v>
      </c>
      <c r="E188" s="34">
        <v>3474.78</v>
      </c>
      <c r="F188" s="35">
        <f t="shared" si="2"/>
        <v>15152.72</v>
      </c>
    </row>
    <row r="189" spans="1:6" ht="22.5">
      <c r="A189" s="30" t="s">
        <v>451</v>
      </c>
      <c r="B189" s="31" t="s">
        <v>434</v>
      </c>
      <c r="C189" s="32" t="s">
        <v>668</v>
      </c>
      <c r="D189" s="33">
        <v>18000</v>
      </c>
      <c r="E189" s="34">
        <v>3463.64</v>
      </c>
      <c r="F189" s="35">
        <f t="shared" si="2"/>
        <v>14536.36</v>
      </c>
    </row>
    <row r="190" spans="1:6" ht="22.5">
      <c r="A190" s="30" t="s">
        <v>453</v>
      </c>
      <c r="B190" s="31" t="s">
        <v>434</v>
      </c>
      <c r="C190" s="32" t="s">
        <v>669</v>
      </c>
      <c r="D190" s="33">
        <v>18000</v>
      </c>
      <c r="E190" s="34">
        <v>3463.64</v>
      </c>
      <c r="F190" s="35">
        <f t="shared" si="2"/>
        <v>14536.36</v>
      </c>
    </row>
    <row r="191" spans="1:6">
      <c r="A191" s="30" t="s">
        <v>455</v>
      </c>
      <c r="B191" s="31" t="s">
        <v>434</v>
      </c>
      <c r="C191" s="32" t="s">
        <v>670</v>
      </c>
      <c r="D191" s="33">
        <v>627.5</v>
      </c>
      <c r="E191" s="34">
        <v>11.14</v>
      </c>
      <c r="F191" s="35">
        <f t="shared" si="2"/>
        <v>616.36</v>
      </c>
    </row>
    <row r="192" spans="1:6">
      <c r="A192" s="30" t="s">
        <v>457</v>
      </c>
      <c r="B192" s="31" t="s">
        <v>434</v>
      </c>
      <c r="C192" s="32" t="s">
        <v>671</v>
      </c>
      <c r="D192" s="33">
        <v>627.5</v>
      </c>
      <c r="E192" s="34">
        <v>11.14</v>
      </c>
      <c r="F192" s="35">
        <f t="shared" si="2"/>
        <v>616.36</v>
      </c>
    </row>
    <row r="193" spans="1:6">
      <c r="A193" s="30" t="s">
        <v>672</v>
      </c>
      <c r="B193" s="31" t="s">
        <v>434</v>
      </c>
      <c r="C193" s="32" t="s">
        <v>673</v>
      </c>
      <c r="D193" s="33">
        <v>6776400</v>
      </c>
      <c r="E193" s="34">
        <v>2380356</v>
      </c>
      <c r="F193" s="35">
        <f t="shared" si="2"/>
        <v>4396044</v>
      </c>
    </row>
    <row r="194" spans="1:6" ht="67.5">
      <c r="A194" s="36" t="s">
        <v>674</v>
      </c>
      <c r="B194" s="31" t="s">
        <v>434</v>
      </c>
      <c r="C194" s="32" t="s">
        <v>675</v>
      </c>
      <c r="D194" s="33">
        <v>6612100</v>
      </c>
      <c r="E194" s="34">
        <v>2380356</v>
      </c>
      <c r="F194" s="35">
        <f t="shared" si="2"/>
        <v>4231744</v>
      </c>
    </row>
    <row r="195" spans="1:6">
      <c r="A195" s="30" t="s">
        <v>455</v>
      </c>
      <c r="B195" s="31" t="s">
        <v>434</v>
      </c>
      <c r="C195" s="32" t="s">
        <v>676</v>
      </c>
      <c r="D195" s="33">
        <v>6612100</v>
      </c>
      <c r="E195" s="34">
        <v>2380356</v>
      </c>
      <c r="F195" s="35">
        <f t="shared" si="2"/>
        <v>4231744</v>
      </c>
    </row>
    <row r="196" spans="1:6" ht="45">
      <c r="A196" s="30" t="s">
        <v>630</v>
      </c>
      <c r="B196" s="31" t="s">
        <v>434</v>
      </c>
      <c r="C196" s="32" t="s">
        <v>677</v>
      </c>
      <c r="D196" s="33">
        <v>6612100</v>
      </c>
      <c r="E196" s="34">
        <v>2380356</v>
      </c>
      <c r="F196" s="35">
        <f t="shared" si="2"/>
        <v>4231744</v>
      </c>
    </row>
    <row r="197" spans="1:6" ht="22.5">
      <c r="A197" s="30" t="s">
        <v>678</v>
      </c>
      <c r="B197" s="31" t="s">
        <v>434</v>
      </c>
      <c r="C197" s="32" t="s">
        <v>679</v>
      </c>
      <c r="D197" s="33">
        <v>164300</v>
      </c>
      <c r="E197" s="34" t="s">
        <v>465</v>
      </c>
      <c r="F197" s="35" t="str">
        <f t="shared" si="2"/>
        <v>-</v>
      </c>
    </row>
    <row r="198" spans="1:6">
      <c r="A198" s="30" t="s">
        <v>455</v>
      </c>
      <c r="B198" s="31" t="s">
        <v>434</v>
      </c>
      <c r="C198" s="32" t="s">
        <v>680</v>
      </c>
      <c r="D198" s="33">
        <v>164300</v>
      </c>
      <c r="E198" s="34" t="s">
        <v>465</v>
      </c>
      <c r="F198" s="35" t="str">
        <f t="shared" si="2"/>
        <v>-</v>
      </c>
    </row>
    <row r="199" spans="1:6" ht="45">
      <c r="A199" s="30" t="s">
        <v>630</v>
      </c>
      <c r="B199" s="31" t="s">
        <v>434</v>
      </c>
      <c r="C199" s="32" t="s">
        <v>681</v>
      </c>
      <c r="D199" s="33">
        <v>164300</v>
      </c>
      <c r="E199" s="34" t="s">
        <v>465</v>
      </c>
      <c r="F199" s="35" t="str">
        <f t="shared" si="2"/>
        <v>-</v>
      </c>
    </row>
    <row r="200" spans="1:6" ht="22.5">
      <c r="A200" s="30" t="s">
        <v>682</v>
      </c>
      <c r="B200" s="31" t="s">
        <v>434</v>
      </c>
      <c r="C200" s="32" t="s">
        <v>683</v>
      </c>
      <c r="D200" s="33">
        <v>5755930.7699999996</v>
      </c>
      <c r="E200" s="34">
        <v>505737.8</v>
      </c>
      <c r="F200" s="35">
        <f t="shared" si="2"/>
        <v>5250192.97</v>
      </c>
    </row>
    <row r="201" spans="1:6" ht="45">
      <c r="A201" s="30" t="s">
        <v>684</v>
      </c>
      <c r="B201" s="31" t="s">
        <v>434</v>
      </c>
      <c r="C201" s="32" t="s">
        <v>685</v>
      </c>
      <c r="D201" s="33">
        <v>615958.77</v>
      </c>
      <c r="E201" s="34">
        <v>505737.8</v>
      </c>
      <c r="F201" s="35">
        <f t="shared" si="2"/>
        <v>110220.97000000003</v>
      </c>
    </row>
    <row r="202" spans="1:6" ht="22.5">
      <c r="A202" s="30" t="s">
        <v>451</v>
      </c>
      <c r="B202" s="31" t="s">
        <v>434</v>
      </c>
      <c r="C202" s="32" t="s">
        <v>686</v>
      </c>
      <c r="D202" s="33">
        <v>615958.77</v>
      </c>
      <c r="E202" s="34">
        <v>505737.8</v>
      </c>
      <c r="F202" s="35">
        <f t="shared" si="2"/>
        <v>110220.97000000003</v>
      </c>
    </row>
    <row r="203" spans="1:6" ht="22.5">
      <c r="A203" s="30" t="s">
        <v>453</v>
      </c>
      <c r="B203" s="31" t="s">
        <v>434</v>
      </c>
      <c r="C203" s="32" t="s">
        <v>687</v>
      </c>
      <c r="D203" s="33">
        <v>615958.77</v>
      </c>
      <c r="E203" s="34">
        <v>505737.8</v>
      </c>
      <c r="F203" s="35">
        <f t="shared" si="2"/>
        <v>110220.97000000003</v>
      </c>
    </row>
    <row r="204" spans="1:6" ht="112.5">
      <c r="A204" s="36" t="s">
        <v>688</v>
      </c>
      <c r="B204" s="31" t="s">
        <v>434</v>
      </c>
      <c r="C204" s="32" t="s">
        <v>689</v>
      </c>
      <c r="D204" s="33">
        <v>5000000</v>
      </c>
      <c r="E204" s="34" t="s">
        <v>465</v>
      </c>
      <c r="F204" s="35" t="str">
        <f t="shared" si="2"/>
        <v>-</v>
      </c>
    </row>
    <row r="205" spans="1:6" ht="22.5">
      <c r="A205" s="30" t="s">
        <v>451</v>
      </c>
      <c r="B205" s="31" t="s">
        <v>434</v>
      </c>
      <c r="C205" s="32" t="s">
        <v>690</v>
      </c>
      <c r="D205" s="33">
        <v>5000000</v>
      </c>
      <c r="E205" s="34" t="s">
        <v>465</v>
      </c>
      <c r="F205" s="35" t="str">
        <f t="shared" si="2"/>
        <v>-</v>
      </c>
    </row>
    <row r="206" spans="1:6" ht="22.5">
      <c r="A206" s="30" t="s">
        <v>691</v>
      </c>
      <c r="B206" s="31" t="s">
        <v>434</v>
      </c>
      <c r="C206" s="32" t="s">
        <v>692</v>
      </c>
      <c r="D206" s="33">
        <v>5000000</v>
      </c>
      <c r="E206" s="34" t="s">
        <v>465</v>
      </c>
      <c r="F206" s="35" t="str">
        <f t="shared" si="2"/>
        <v>-</v>
      </c>
    </row>
    <row r="207" spans="1:6" ht="123.75">
      <c r="A207" s="36" t="s">
        <v>693</v>
      </c>
      <c r="B207" s="31" t="s">
        <v>434</v>
      </c>
      <c r="C207" s="32" t="s">
        <v>694</v>
      </c>
      <c r="D207" s="33">
        <v>139972</v>
      </c>
      <c r="E207" s="34" t="s">
        <v>465</v>
      </c>
      <c r="F207" s="35" t="str">
        <f t="shared" ref="F207:F270" si="3">IF(OR(D207="-",E207&gt;=D207),"-",D207-IF(E207="-",0,E207))</f>
        <v>-</v>
      </c>
    </row>
    <row r="208" spans="1:6" ht="22.5">
      <c r="A208" s="30" t="s">
        <v>451</v>
      </c>
      <c r="B208" s="31" t="s">
        <v>434</v>
      </c>
      <c r="C208" s="32" t="s">
        <v>695</v>
      </c>
      <c r="D208" s="33">
        <v>139972</v>
      </c>
      <c r="E208" s="34" t="s">
        <v>465</v>
      </c>
      <c r="F208" s="35" t="str">
        <f t="shared" si="3"/>
        <v>-</v>
      </c>
    </row>
    <row r="209" spans="1:6" ht="22.5">
      <c r="A209" s="30" t="s">
        <v>691</v>
      </c>
      <c r="B209" s="31" t="s">
        <v>434</v>
      </c>
      <c r="C209" s="32" t="s">
        <v>696</v>
      </c>
      <c r="D209" s="33">
        <v>139972</v>
      </c>
      <c r="E209" s="34" t="s">
        <v>465</v>
      </c>
      <c r="F209" s="35" t="str">
        <f t="shared" si="3"/>
        <v>-</v>
      </c>
    </row>
    <row r="210" spans="1:6">
      <c r="A210" s="18" t="s">
        <v>697</v>
      </c>
      <c r="B210" s="19" t="s">
        <v>434</v>
      </c>
      <c r="C210" s="20" t="s">
        <v>698</v>
      </c>
      <c r="D210" s="21">
        <v>67201.83</v>
      </c>
      <c r="E210" s="22" t="s">
        <v>465</v>
      </c>
      <c r="F210" s="23" t="str">
        <f t="shared" si="3"/>
        <v>-</v>
      </c>
    </row>
    <row r="211" spans="1:6">
      <c r="A211" s="30" t="s">
        <v>699</v>
      </c>
      <c r="B211" s="31" t="s">
        <v>434</v>
      </c>
      <c r="C211" s="32" t="s">
        <v>700</v>
      </c>
      <c r="D211" s="33">
        <v>67201.83</v>
      </c>
      <c r="E211" s="34" t="s">
        <v>465</v>
      </c>
      <c r="F211" s="35" t="str">
        <f t="shared" si="3"/>
        <v>-</v>
      </c>
    </row>
    <row r="212" spans="1:6" ht="22.5">
      <c r="A212" s="30" t="s">
        <v>701</v>
      </c>
      <c r="B212" s="31" t="s">
        <v>434</v>
      </c>
      <c r="C212" s="32" t="s">
        <v>702</v>
      </c>
      <c r="D212" s="33">
        <v>60000</v>
      </c>
      <c r="E212" s="34" t="s">
        <v>465</v>
      </c>
      <c r="F212" s="35" t="str">
        <f t="shared" si="3"/>
        <v>-</v>
      </c>
    </row>
    <row r="213" spans="1:6" ht="22.5">
      <c r="A213" s="30" t="s">
        <v>451</v>
      </c>
      <c r="B213" s="31" t="s">
        <v>434</v>
      </c>
      <c r="C213" s="32" t="s">
        <v>703</v>
      </c>
      <c r="D213" s="33">
        <v>60000</v>
      </c>
      <c r="E213" s="34" t="s">
        <v>465</v>
      </c>
      <c r="F213" s="35" t="str">
        <f t="shared" si="3"/>
        <v>-</v>
      </c>
    </row>
    <row r="214" spans="1:6" ht="22.5">
      <c r="A214" s="30" t="s">
        <v>453</v>
      </c>
      <c r="B214" s="31" t="s">
        <v>434</v>
      </c>
      <c r="C214" s="32" t="s">
        <v>704</v>
      </c>
      <c r="D214" s="33">
        <v>60000</v>
      </c>
      <c r="E214" s="34" t="s">
        <v>465</v>
      </c>
      <c r="F214" s="35" t="str">
        <f t="shared" si="3"/>
        <v>-</v>
      </c>
    </row>
    <row r="215" spans="1:6" ht="33.75">
      <c r="A215" s="30" t="s">
        <v>705</v>
      </c>
      <c r="B215" s="31" t="s">
        <v>434</v>
      </c>
      <c r="C215" s="32" t="s">
        <v>706</v>
      </c>
      <c r="D215" s="33">
        <v>7201.83</v>
      </c>
      <c r="E215" s="34" t="s">
        <v>465</v>
      </c>
      <c r="F215" s="35" t="str">
        <f t="shared" si="3"/>
        <v>-</v>
      </c>
    </row>
    <row r="216" spans="1:6" ht="22.5">
      <c r="A216" s="30" t="s">
        <v>451</v>
      </c>
      <c r="B216" s="31" t="s">
        <v>434</v>
      </c>
      <c r="C216" s="32" t="s">
        <v>707</v>
      </c>
      <c r="D216" s="33">
        <v>7201.83</v>
      </c>
      <c r="E216" s="34" t="s">
        <v>465</v>
      </c>
      <c r="F216" s="35" t="str">
        <f t="shared" si="3"/>
        <v>-</v>
      </c>
    </row>
    <row r="217" spans="1:6" ht="22.5">
      <c r="A217" s="30" t="s">
        <v>453</v>
      </c>
      <c r="B217" s="31" t="s">
        <v>434</v>
      </c>
      <c r="C217" s="32" t="s">
        <v>708</v>
      </c>
      <c r="D217" s="33">
        <v>7201.83</v>
      </c>
      <c r="E217" s="34" t="s">
        <v>465</v>
      </c>
      <c r="F217" s="35" t="str">
        <f t="shared" si="3"/>
        <v>-</v>
      </c>
    </row>
    <row r="218" spans="1:6">
      <c r="A218" s="18" t="s">
        <v>709</v>
      </c>
      <c r="B218" s="19" t="s">
        <v>434</v>
      </c>
      <c r="C218" s="20" t="s">
        <v>710</v>
      </c>
      <c r="D218" s="21">
        <v>8169600</v>
      </c>
      <c r="E218" s="22">
        <v>262223.15000000002</v>
      </c>
      <c r="F218" s="23">
        <f t="shared" si="3"/>
        <v>7907376.8499999996</v>
      </c>
    </row>
    <row r="219" spans="1:6">
      <c r="A219" s="30" t="s">
        <v>711</v>
      </c>
      <c r="B219" s="31" t="s">
        <v>434</v>
      </c>
      <c r="C219" s="32" t="s">
        <v>712</v>
      </c>
      <c r="D219" s="33">
        <v>500000</v>
      </c>
      <c r="E219" s="34">
        <v>262223.15000000002</v>
      </c>
      <c r="F219" s="35">
        <f t="shared" si="3"/>
        <v>237776.84999999998</v>
      </c>
    </row>
    <row r="220" spans="1:6" ht="22.5">
      <c r="A220" s="30" t="s">
        <v>713</v>
      </c>
      <c r="B220" s="31" t="s">
        <v>434</v>
      </c>
      <c r="C220" s="32" t="s">
        <v>714</v>
      </c>
      <c r="D220" s="33">
        <v>500000</v>
      </c>
      <c r="E220" s="34">
        <v>262223.15000000002</v>
      </c>
      <c r="F220" s="35">
        <f t="shared" si="3"/>
        <v>237776.84999999998</v>
      </c>
    </row>
    <row r="221" spans="1:6">
      <c r="A221" s="30" t="s">
        <v>715</v>
      </c>
      <c r="B221" s="31" t="s">
        <v>434</v>
      </c>
      <c r="C221" s="32" t="s">
        <v>716</v>
      </c>
      <c r="D221" s="33">
        <v>500000</v>
      </c>
      <c r="E221" s="34">
        <v>262223.15000000002</v>
      </c>
      <c r="F221" s="35">
        <f t="shared" si="3"/>
        <v>237776.84999999998</v>
      </c>
    </row>
    <row r="222" spans="1:6">
      <c r="A222" s="30" t="s">
        <v>717</v>
      </c>
      <c r="B222" s="31" t="s">
        <v>434</v>
      </c>
      <c r="C222" s="32" t="s">
        <v>718</v>
      </c>
      <c r="D222" s="33">
        <v>500000</v>
      </c>
      <c r="E222" s="34">
        <v>262223.15000000002</v>
      </c>
      <c r="F222" s="35">
        <f t="shared" si="3"/>
        <v>237776.84999999998</v>
      </c>
    </row>
    <row r="223" spans="1:6">
      <c r="A223" s="30" t="s">
        <v>719</v>
      </c>
      <c r="B223" s="31" t="s">
        <v>434</v>
      </c>
      <c r="C223" s="32" t="s">
        <v>720</v>
      </c>
      <c r="D223" s="33">
        <v>532800</v>
      </c>
      <c r="E223" s="34" t="s">
        <v>465</v>
      </c>
      <c r="F223" s="35" t="str">
        <f t="shared" si="3"/>
        <v>-</v>
      </c>
    </row>
    <row r="224" spans="1:6" ht="33.75">
      <c r="A224" s="30" t="s">
        <v>721</v>
      </c>
      <c r="B224" s="31" t="s">
        <v>434</v>
      </c>
      <c r="C224" s="32" t="s">
        <v>722</v>
      </c>
      <c r="D224" s="33">
        <v>277200</v>
      </c>
      <c r="E224" s="34" t="s">
        <v>465</v>
      </c>
      <c r="F224" s="35" t="str">
        <f t="shared" si="3"/>
        <v>-</v>
      </c>
    </row>
    <row r="225" spans="1:6">
      <c r="A225" s="30" t="s">
        <v>715</v>
      </c>
      <c r="B225" s="31" t="s">
        <v>434</v>
      </c>
      <c r="C225" s="32" t="s">
        <v>723</v>
      </c>
      <c r="D225" s="33">
        <v>277200</v>
      </c>
      <c r="E225" s="34" t="s">
        <v>465</v>
      </c>
      <c r="F225" s="35" t="str">
        <f t="shared" si="3"/>
        <v>-</v>
      </c>
    </row>
    <row r="226" spans="1:6">
      <c r="A226" s="30" t="s">
        <v>724</v>
      </c>
      <c r="B226" s="31" t="s">
        <v>434</v>
      </c>
      <c r="C226" s="32" t="s">
        <v>725</v>
      </c>
      <c r="D226" s="33">
        <v>277200</v>
      </c>
      <c r="E226" s="34" t="s">
        <v>465</v>
      </c>
      <c r="F226" s="35" t="str">
        <f t="shared" si="3"/>
        <v>-</v>
      </c>
    </row>
    <row r="227" spans="1:6" ht="33.75">
      <c r="A227" s="30" t="s">
        <v>726</v>
      </c>
      <c r="B227" s="31" t="s">
        <v>434</v>
      </c>
      <c r="C227" s="32" t="s">
        <v>727</v>
      </c>
      <c r="D227" s="33">
        <v>97200</v>
      </c>
      <c r="E227" s="34" t="s">
        <v>465</v>
      </c>
      <c r="F227" s="35" t="str">
        <f t="shared" si="3"/>
        <v>-</v>
      </c>
    </row>
    <row r="228" spans="1:6">
      <c r="A228" s="30" t="s">
        <v>715</v>
      </c>
      <c r="B228" s="31" t="s">
        <v>434</v>
      </c>
      <c r="C228" s="32" t="s">
        <v>728</v>
      </c>
      <c r="D228" s="33">
        <v>97200</v>
      </c>
      <c r="E228" s="34" t="s">
        <v>465</v>
      </c>
      <c r="F228" s="35" t="str">
        <f t="shared" si="3"/>
        <v>-</v>
      </c>
    </row>
    <row r="229" spans="1:6">
      <c r="A229" s="30" t="s">
        <v>724</v>
      </c>
      <c r="B229" s="31" t="s">
        <v>434</v>
      </c>
      <c r="C229" s="32" t="s">
        <v>729</v>
      </c>
      <c r="D229" s="33">
        <v>97200</v>
      </c>
      <c r="E229" s="34" t="s">
        <v>465</v>
      </c>
      <c r="F229" s="35" t="str">
        <f t="shared" si="3"/>
        <v>-</v>
      </c>
    </row>
    <row r="230" spans="1:6" ht="33.75">
      <c r="A230" s="30" t="s">
        <v>730</v>
      </c>
      <c r="B230" s="31" t="s">
        <v>434</v>
      </c>
      <c r="C230" s="32" t="s">
        <v>731</v>
      </c>
      <c r="D230" s="33">
        <v>158400</v>
      </c>
      <c r="E230" s="34" t="s">
        <v>465</v>
      </c>
      <c r="F230" s="35" t="str">
        <f t="shared" si="3"/>
        <v>-</v>
      </c>
    </row>
    <row r="231" spans="1:6">
      <c r="A231" s="30" t="s">
        <v>715</v>
      </c>
      <c r="B231" s="31" t="s">
        <v>434</v>
      </c>
      <c r="C231" s="32" t="s">
        <v>732</v>
      </c>
      <c r="D231" s="33">
        <v>158400</v>
      </c>
      <c r="E231" s="34" t="s">
        <v>465</v>
      </c>
      <c r="F231" s="35" t="str">
        <f t="shared" si="3"/>
        <v>-</v>
      </c>
    </row>
    <row r="232" spans="1:6">
      <c r="A232" s="30" t="s">
        <v>724</v>
      </c>
      <c r="B232" s="31" t="s">
        <v>434</v>
      </c>
      <c r="C232" s="32" t="s">
        <v>733</v>
      </c>
      <c r="D232" s="33">
        <v>158400</v>
      </c>
      <c r="E232" s="34" t="s">
        <v>465</v>
      </c>
      <c r="F232" s="35" t="str">
        <f t="shared" si="3"/>
        <v>-</v>
      </c>
    </row>
    <row r="233" spans="1:6">
      <c r="A233" s="30" t="s">
        <v>734</v>
      </c>
      <c r="B233" s="31" t="s">
        <v>434</v>
      </c>
      <c r="C233" s="32" t="s">
        <v>735</v>
      </c>
      <c r="D233" s="33">
        <v>7136800</v>
      </c>
      <c r="E233" s="34" t="s">
        <v>465</v>
      </c>
      <c r="F233" s="35" t="str">
        <f t="shared" si="3"/>
        <v>-</v>
      </c>
    </row>
    <row r="234" spans="1:6" ht="45">
      <c r="A234" s="30" t="s">
        <v>736</v>
      </c>
      <c r="B234" s="31" t="s">
        <v>434</v>
      </c>
      <c r="C234" s="32" t="s">
        <v>737</v>
      </c>
      <c r="D234" s="33">
        <v>7136800</v>
      </c>
      <c r="E234" s="34" t="s">
        <v>465</v>
      </c>
      <c r="F234" s="35" t="str">
        <f t="shared" si="3"/>
        <v>-</v>
      </c>
    </row>
    <row r="235" spans="1:6" ht="22.5">
      <c r="A235" s="30" t="s">
        <v>738</v>
      </c>
      <c r="B235" s="31" t="s">
        <v>434</v>
      </c>
      <c r="C235" s="32" t="s">
        <v>739</v>
      </c>
      <c r="D235" s="33">
        <v>7136800</v>
      </c>
      <c r="E235" s="34" t="s">
        <v>465</v>
      </c>
      <c r="F235" s="35" t="str">
        <f t="shared" si="3"/>
        <v>-</v>
      </c>
    </row>
    <row r="236" spans="1:6" ht="33.75">
      <c r="A236" s="30" t="s">
        <v>740</v>
      </c>
      <c r="B236" s="31" t="s">
        <v>434</v>
      </c>
      <c r="C236" s="32" t="s">
        <v>741</v>
      </c>
      <c r="D236" s="33">
        <v>7136800</v>
      </c>
      <c r="E236" s="34" t="s">
        <v>465</v>
      </c>
      <c r="F236" s="35" t="str">
        <f t="shared" si="3"/>
        <v>-</v>
      </c>
    </row>
    <row r="237" spans="1:6">
      <c r="A237" s="18" t="s">
        <v>742</v>
      </c>
      <c r="B237" s="19" t="s">
        <v>434</v>
      </c>
      <c r="C237" s="20" t="s">
        <v>743</v>
      </c>
      <c r="D237" s="21">
        <v>166178</v>
      </c>
      <c r="E237" s="22" t="s">
        <v>465</v>
      </c>
      <c r="F237" s="23" t="str">
        <f t="shared" si="3"/>
        <v>-</v>
      </c>
    </row>
    <row r="238" spans="1:6">
      <c r="A238" s="30" t="s">
        <v>744</v>
      </c>
      <c r="B238" s="31" t="s">
        <v>434</v>
      </c>
      <c r="C238" s="32" t="s">
        <v>745</v>
      </c>
      <c r="D238" s="33">
        <v>166178</v>
      </c>
      <c r="E238" s="34" t="s">
        <v>465</v>
      </c>
      <c r="F238" s="35" t="str">
        <f t="shared" si="3"/>
        <v>-</v>
      </c>
    </row>
    <row r="239" spans="1:6" ht="33.75">
      <c r="A239" s="30" t="s">
        <v>746</v>
      </c>
      <c r="B239" s="31" t="s">
        <v>434</v>
      </c>
      <c r="C239" s="32" t="s">
        <v>747</v>
      </c>
      <c r="D239" s="33">
        <v>166178</v>
      </c>
      <c r="E239" s="34" t="s">
        <v>465</v>
      </c>
      <c r="F239" s="35" t="str">
        <f t="shared" si="3"/>
        <v>-</v>
      </c>
    </row>
    <row r="240" spans="1:6" ht="22.5">
      <c r="A240" s="30" t="s">
        <v>738</v>
      </c>
      <c r="B240" s="31" t="s">
        <v>434</v>
      </c>
      <c r="C240" s="32" t="s">
        <v>748</v>
      </c>
      <c r="D240" s="33">
        <v>166178</v>
      </c>
      <c r="E240" s="34" t="s">
        <v>465</v>
      </c>
      <c r="F240" s="35" t="str">
        <f t="shared" si="3"/>
        <v>-</v>
      </c>
    </row>
    <row r="241" spans="1:7" ht="33.75">
      <c r="A241" s="30" t="s">
        <v>749</v>
      </c>
      <c r="B241" s="31" t="s">
        <v>434</v>
      </c>
      <c r="C241" s="32" t="s">
        <v>750</v>
      </c>
      <c r="D241" s="33">
        <v>166178</v>
      </c>
      <c r="E241" s="34" t="s">
        <v>465</v>
      </c>
      <c r="F241" s="35" t="str">
        <f t="shared" si="3"/>
        <v>-</v>
      </c>
    </row>
    <row r="242" spans="1:7">
      <c r="A242" s="18" t="s">
        <v>437</v>
      </c>
      <c r="B242" s="19" t="s">
        <v>434</v>
      </c>
      <c r="C242" s="20" t="s">
        <v>751</v>
      </c>
      <c r="D242" s="21">
        <f>D243+D257+D263</f>
        <v>7962454.4399999995</v>
      </c>
      <c r="E242" s="22">
        <v>3366663.39</v>
      </c>
      <c r="F242" s="23">
        <f t="shared" si="3"/>
        <v>4595791.0499999989</v>
      </c>
      <c r="G242" s="46"/>
    </row>
    <row r="243" spans="1:7" ht="33.75">
      <c r="A243" s="30" t="s">
        <v>752</v>
      </c>
      <c r="B243" s="31" t="s">
        <v>434</v>
      </c>
      <c r="C243" s="32" t="s">
        <v>753</v>
      </c>
      <c r="D243" s="33">
        <f>D244+D253</f>
        <v>6426938.8899999997</v>
      </c>
      <c r="E243" s="34">
        <v>3172955.39</v>
      </c>
      <c r="F243" s="35">
        <f t="shared" si="3"/>
        <v>3253983.4999999995</v>
      </c>
    </row>
    <row r="244" spans="1:7" ht="22.5">
      <c r="A244" s="30" t="s">
        <v>441</v>
      </c>
      <c r="B244" s="31" t="s">
        <v>434</v>
      </c>
      <c r="C244" s="32" t="s">
        <v>754</v>
      </c>
      <c r="D244" s="33">
        <v>5579484.8899999997</v>
      </c>
      <c r="E244" s="34">
        <v>2725262.48</v>
      </c>
      <c r="F244" s="35">
        <f t="shared" si="3"/>
        <v>2854222.4099999997</v>
      </c>
    </row>
    <row r="245" spans="1:7" ht="56.25">
      <c r="A245" s="30" t="s">
        <v>443</v>
      </c>
      <c r="B245" s="31" t="s">
        <v>434</v>
      </c>
      <c r="C245" s="32" t="s">
        <v>755</v>
      </c>
      <c r="D245" s="33">
        <v>4757732.95</v>
      </c>
      <c r="E245" s="34">
        <v>2493118.5099999998</v>
      </c>
      <c r="F245" s="35">
        <f t="shared" si="3"/>
        <v>2264614.4400000004</v>
      </c>
    </row>
    <row r="246" spans="1:7" ht="22.5">
      <c r="A246" s="30" t="s">
        <v>445</v>
      </c>
      <c r="B246" s="31" t="s">
        <v>434</v>
      </c>
      <c r="C246" s="32" t="s">
        <v>756</v>
      </c>
      <c r="D246" s="33">
        <v>3623619.01</v>
      </c>
      <c r="E246" s="34">
        <v>1909940.26</v>
      </c>
      <c r="F246" s="35">
        <f t="shared" si="3"/>
        <v>1713678.7499999998</v>
      </c>
    </row>
    <row r="247" spans="1:7" ht="33.75">
      <c r="A247" s="30" t="s">
        <v>447</v>
      </c>
      <c r="B247" s="31" t="s">
        <v>434</v>
      </c>
      <c r="C247" s="32" t="s">
        <v>757</v>
      </c>
      <c r="D247" s="33">
        <v>39781</v>
      </c>
      <c r="E247" s="34">
        <v>8325.0300000000007</v>
      </c>
      <c r="F247" s="35">
        <f t="shared" si="3"/>
        <v>31455.97</v>
      </c>
    </row>
    <row r="248" spans="1:7" ht="33.75">
      <c r="A248" s="30" t="s">
        <v>449</v>
      </c>
      <c r="B248" s="31" t="s">
        <v>434</v>
      </c>
      <c r="C248" s="32" t="s">
        <v>758</v>
      </c>
      <c r="D248" s="33">
        <v>1094332.94</v>
      </c>
      <c r="E248" s="34">
        <v>574853.22</v>
      </c>
      <c r="F248" s="35">
        <f t="shared" si="3"/>
        <v>519479.72</v>
      </c>
    </row>
    <row r="249" spans="1:7" ht="22.5">
      <c r="A249" s="30" t="s">
        <v>451</v>
      </c>
      <c r="B249" s="31" t="s">
        <v>434</v>
      </c>
      <c r="C249" s="32" t="s">
        <v>759</v>
      </c>
      <c r="D249" s="33">
        <v>821750.18</v>
      </c>
      <c r="E249" s="34">
        <v>232142.21</v>
      </c>
      <c r="F249" s="35">
        <f t="shared" si="3"/>
        <v>589607.97000000009</v>
      </c>
    </row>
    <row r="250" spans="1:7" ht="22.5">
      <c r="A250" s="30" t="s">
        <v>453</v>
      </c>
      <c r="B250" s="31" t="s">
        <v>434</v>
      </c>
      <c r="C250" s="32" t="s">
        <v>760</v>
      </c>
      <c r="D250" s="33">
        <v>821750.18</v>
      </c>
      <c r="E250" s="34">
        <v>232142.21</v>
      </c>
      <c r="F250" s="35">
        <f t="shared" si="3"/>
        <v>589607.97000000009</v>
      </c>
    </row>
    <row r="251" spans="1:7">
      <c r="A251" s="30" t="s">
        <v>455</v>
      </c>
      <c r="B251" s="31" t="s">
        <v>434</v>
      </c>
      <c r="C251" s="32" t="s">
        <v>761</v>
      </c>
      <c r="D251" s="33">
        <v>1.76</v>
      </c>
      <c r="E251" s="34">
        <v>1.76</v>
      </c>
      <c r="F251" s="35" t="str">
        <f t="shared" si="3"/>
        <v>-</v>
      </c>
    </row>
    <row r="252" spans="1:7">
      <c r="A252" s="30" t="s">
        <v>457</v>
      </c>
      <c r="B252" s="31" t="s">
        <v>434</v>
      </c>
      <c r="C252" s="32" t="s">
        <v>762</v>
      </c>
      <c r="D252" s="33">
        <v>1.76</v>
      </c>
      <c r="E252" s="34">
        <v>1.76</v>
      </c>
      <c r="F252" s="35" t="str">
        <f t="shared" si="3"/>
        <v>-</v>
      </c>
    </row>
    <row r="253" spans="1:7" ht="33.75">
      <c r="A253" s="30" t="s">
        <v>763</v>
      </c>
      <c r="B253" s="31" t="s">
        <v>434</v>
      </c>
      <c r="C253" s="32" t="s">
        <v>764</v>
      </c>
      <c r="D253" s="33">
        <v>847454</v>
      </c>
      <c r="E253" s="34">
        <v>447692.91</v>
      </c>
      <c r="F253" s="35">
        <f t="shared" si="3"/>
        <v>399761.09</v>
      </c>
    </row>
    <row r="254" spans="1:7" ht="56.25">
      <c r="A254" s="30" t="s">
        <v>443</v>
      </c>
      <c r="B254" s="31" t="s">
        <v>434</v>
      </c>
      <c r="C254" s="32" t="s">
        <v>765</v>
      </c>
      <c r="D254" s="33">
        <v>847454</v>
      </c>
      <c r="E254" s="34">
        <v>447692.91</v>
      </c>
      <c r="F254" s="35">
        <f t="shared" si="3"/>
        <v>399761.09</v>
      </c>
    </row>
    <row r="255" spans="1:7" ht="22.5">
      <c r="A255" s="30" t="s">
        <v>445</v>
      </c>
      <c r="B255" s="31" t="s">
        <v>434</v>
      </c>
      <c r="C255" s="32" t="s">
        <v>766</v>
      </c>
      <c r="D255" s="33">
        <v>650886.32999999996</v>
      </c>
      <c r="E255" s="34">
        <v>345636.72</v>
      </c>
      <c r="F255" s="35">
        <f t="shared" si="3"/>
        <v>305249.61</v>
      </c>
    </row>
    <row r="256" spans="1:7" ht="33.75">
      <c r="A256" s="30" t="s">
        <v>449</v>
      </c>
      <c r="B256" s="31" t="s">
        <v>434</v>
      </c>
      <c r="C256" s="32" t="s">
        <v>767</v>
      </c>
      <c r="D256" s="33">
        <v>196567.67</v>
      </c>
      <c r="E256" s="34">
        <v>102056.19</v>
      </c>
      <c r="F256" s="35">
        <f t="shared" si="3"/>
        <v>94511.48000000001</v>
      </c>
    </row>
    <row r="257" spans="1:7">
      <c r="A257" s="30" t="s">
        <v>768</v>
      </c>
      <c r="B257" s="31" t="s">
        <v>434</v>
      </c>
      <c r="C257" s="32" t="s">
        <v>769</v>
      </c>
      <c r="D257" s="33">
        <v>180000</v>
      </c>
      <c r="E257" s="34">
        <v>152551</v>
      </c>
      <c r="F257" s="35">
        <f t="shared" si="3"/>
        <v>27449</v>
      </c>
    </row>
    <row r="258" spans="1:7">
      <c r="A258" s="30" t="s">
        <v>770</v>
      </c>
      <c r="B258" s="31" t="s">
        <v>434</v>
      </c>
      <c r="C258" s="32" t="s">
        <v>771</v>
      </c>
      <c r="D258" s="33">
        <v>180000</v>
      </c>
      <c r="E258" s="34">
        <v>152551</v>
      </c>
      <c r="F258" s="35">
        <f t="shared" si="3"/>
        <v>27449</v>
      </c>
    </row>
    <row r="259" spans="1:7">
      <c r="A259" s="30" t="s">
        <v>772</v>
      </c>
      <c r="B259" s="31" t="s">
        <v>434</v>
      </c>
      <c r="C259" s="32" t="s">
        <v>773</v>
      </c>
      <c r="D259" s="33">
        <v>152551</v>
      </c>
      <c r="E259" s="34">
        <v>152551</v>
      </c>
      <c r="F259" s="35" t="str">
        <f t="shared" si="3"/>
        <v>-</v>
      </c>
    </row>
    <row r="260" spans="1:7">
      <c r="A260" s="30" t="s">
        <v>774</v>
      </c>
      <c r="B260" s="31" t="s">
        <v>434</v>
      </c>
      <c r="C260" s="32" t="s">
        <v>775</v>
      </c>
      <c r="D260" s="33">
        <v>152551</v>
      </c>
      <c r="E260" s="34">
        <v>152551</v>
      </c>
      <c r="F260" s="35" t="str">
        <f t="shared" si="3"/>
        <v>-</v>
      </c>
      <c r="G260" s="46"/>
    </row>
    <row r="261" spans="1:7">
      <c r="A261" s="30" t="s">
        <v>455</v>
      </c>
      <c r="B261" s="31" t="s">
        <v>434</v>
      </c>
      <c r="C261" s="32" t="s">
        <v>776</v>
      </c>
      <c r="D261" s="33">
        <f>D257-D259</f>
        <v>27449</v>
      </c>
      <c r="E261" s="34" t="s">
        <v>465</v>
      </c>
      <c r="F261" s="35" t="str">
        <f t="shared" si="3"/>
        <v>-</v>
      </c>
    </row>
    <row r="262" spans="1:7">
      <c r="A262" s="30" t="s">
        <v>777</v>
      </c>
      <c r="B262" s="31" t="s">
        <v>434</v>
      </c>
      <c r="C262" s="32" t="s">
        <v>778</v>
      </c>
      <c r="D262" s="33">
        <v>27449</v>
      </c>
      <c r="E262" s="34" t="s">
        <v>465</v>
      </c>
      <c r="F262" s="35" t="str">
        <f t="shared" si="3"/>
        <v>-</v>
      </c>
    </row>
    <row r="263" spans="1:7">
      <c r="A263" s="30" t="s">
        <v>530</v>
      </c>
      <c r="B263" s="31" t="s">
        <v>434</v>
      </c>
      <c r="C263" s="32" t="s">
        <v>779</v>
      </c>
      <c r="D263" s="33">
        <f>D264+D267+D270</f>
        <v>1355515.55</v>
      </c>
      <c r="E263" s="34">
        <v>41157</v>
      </c>
      <c r="F263" s="35">
        <f t="shared" si="3"/>
        <v>1314358.55</v>
      </c>
    </row>
    <row r="264" spans="1:7">
      <c r="A264" s="30" t="s">
        <v>780</v>
      </c>
      <c r="B264" s="31" t="s">
        <v>434</v>
      </c>
      <c r="C264" s="32" t="s">
        <v>781</v>
      </c>
      <c r="D264" s="33">
        <v>1247458.55</v>
      </c>
      <c r="E264" s="34" t="s">
        <v>465</v>
      </c>
      <c r="F264" s="35" t="str">
        <f t="shared" si="3"/>
        <v>-</v>
      </c>
    </row>
    <row r="265" spans="1:7">
      <c r="A265" s="30" t="s">
        <v>455</v>
      </c>
      <c r="B265" s="31" t="s">
        <v>434</v>
      </c>
      <c r="C265" s="32" t="s">
        <v>782</v>
      </c>
      <c r="D265" s="33">
        <v>1247458.55</v>
      </c>
      <c r="E265" s="34" t="s">
        <v>465</v>
      </c>
      <c r="F265" s="35" t="str">
        <f t="shared" si="3"/>
        <v>-</v>
      </c>
    </row>
    <row r="266" spans="1:7">
      <c r="A266" s="30" t="s">
        <v>777</v>
      </c>
      <c r="B266" s="31" t="s">
        <v>434</v>
      </c>
      <c r="C266" s="32" t="s">
        <v>783</v>
      </c>
      <c r="D266" s="33">
        <v>1247458.55</v>
      </c>
      <c r="E266" s="34" t="s">
        <v>465</v>
      </c>
      <c r="F266" s="35" t="str">
        <f t="shared" si="3"/>
        <v>-</v>
      </c>
    </row>
    <row r="267" spans="1:7" ht="22.5">
      <c r="A267" s="30" t="s">
        <v>784</v>
      </c>
      <c r="B267" s="31" t="s">
        <v>434</v>
      </c>
      <c r="C267" s="32" t="s">
        <v>785</v>
      </c>
      <c r="D267" s="33">
        <v>41157</v>
      </c>
      <c r="E267" s="34">
        <v>41157</v>
      </c>
      <c r="F267" s="35" t="str">
        <f t="shared" si="3"/>
        <v>-</v>
      </c>
    </row>
    <row r="268" spans="1:7">
      <c r="A268" s="30" t="s">
        <v>455</v>
      </c>
      <c r="B268" s="31" t="s">
        <v>434</v>
      </c>
      <c r="C268" s="32" t="s">
        <v>786</v>
      </c>
      <c r="D268" s="33">
        <v>41157</v>
      </c>
      <c r="E268" s="34">
        <v>41157</v>
      </c>
      <c r="F268" s="35" t="str">
        <f t="shared" si="3"/>
        <v>-</v>
      </c>
    </row>
    <row r="269" spans="1:7" ht="78.75">
      <c r="A269" s="36" t="s">
        <v>787</v>
      </c>
      <c r="B269" s="31" t="s">
        <v>434</v>
      </c>
      <c r="C269" s="32" t="s">
        <v>788</v>
      </c>
      <c r="D269" s="33">
        <v>41157</v>
      </c>
      <c r="E269" s="34">
        <v>41157</v>
      </c>
      <c r="F269" s="35" t="str">
        <f t="shared" si="3"/>
        <v>-</v>
      </c>
    </row>
    <row r="270" spans="1:7" ht="33.75">
      <c r="A270" s="30" t="s">
        <v>789</v>
      </c>
      <c r="B270" s="31" t="s">
        <v>434</v>
      </c>
      <c r="C270" s="32" t="s">
        <v>790</v>
      </c>
      <c r="D270" s="33">
        <v>66900</v>
      </c>
      <c r="E270" s="34" t="s">
        <v>465</v>
      </c>
      <c r="F270" s="35" t="str">
        <f t="shared" si="3"/>
        <v>-</v>
      </c>
    </row>
    <row r="271" spans="1:7">
      <c r="A271" s="30" t="s">
        <v>772</v>
      </c>
      <c r="B271" s="31" t="s">
        <v>434</v>
      </c>
      <c r="C271" s="32" t="s">
        <v>791</v>
      </c>
      <c r="D271" s="33">
        <v>66900</v>
      </c>
      <c r="E271" s="34" t="s">
        <v>465</v>
      </c>
      <c r="F271" s="35" t="str">
        <f t="shared" ref="F271:F334" si="4">IF(OR(D271="-",E271&gt;=D271),"-",D271-IF(E271="-",0,E271))</f>
        <v>-</v>
      </c>
    </row>
    <row r="272" spans="1:7">
      <c r="A272" s="30" t="s">
        <v>792</v>
      </c>
      <c r="B272" s="31" t="s">
        <v>434</v>
      </c>
      <c r="C272" s="32" t="s">
        <v>793</v>
      </c>
      <c r="D272" s="33">
        <v>66900</v>
      </c>
      <c r="E272" s="34" t="s">
        <v>465</v>
      </c>
      <c r="F272" s="35" t="str">
        <f t="shared" si="4"/>
        <v>-</v>
      </c>
    </row>
    <row r="273" spans="1:7">
      <c r="A273" s="18" t="s">
        <v>794</v>
      </c>
      <c r="B273" s="19" t="s">
        <v>434</v>
      </c>
      <c r="C273" s="20" t="s">
        <v>795</v>
      </c>
      <c r="D273" s="21">
        <v>1046900</v>
      </c>
      <c r="E273" s="22">
        <v>466398</v>
      </c>
      <c r="F273" s="23">
        <f t="shared" si="4"/>
        <v>580502</v>
      </c>
      <c r="G273" s="46"/>
    </row>
    <row r="274" spans="1:7">
      <c r="A274" s="30" t="s">
        <v>796</v>
      </c>
      <c r="B274" s="31" t="s">
        <v>434</v>
      </c>
      <c r="C274" s="32" t="s">
        <v>797</v>
      </c>
      <c r="D274" s="33">
        <v>1046900</v>
      </c>
      <c r="E274" s="34">
        <v>466398</v>
      </c>
      <c r="F274" s="35">
        <f t="shared" si="4"/>
        <v>580502</v>
      </c>
    </row>
    <row r="275" spans="1:7" ht="22.5">
      <c r="A275" s="30" t="s">
        <v>798</v>
      </c>
      <c r="B275" s="31" t="s">
        <v>434</v>
      </c>
      <c r="C275" s="32" t="s">
        <v>799</v>
      </c>
      <c r="D275" s="33">
        <v>1046900</v>
      </c>
      <c r="E275" s="34">
        <v>466398</v>
      </c>
      <c r="F275" s="35">
        <f t="shared" si="4"/>
        <v>580502</v>
      </c>
    </row>
    <row r="276" spans="1:7">
      <c r="A276" s="30" t="s">
        <v>772</v>
      </c>
      <c r="B276" s="31" t="s">
        <v>434</v>
      </c>
      <c r="C276" s="32" t="s">
        <v>800</v>
      </c>
      <c r="D276" s="33">
        <v>1046900</v>
      </c>
      <c r="E276" s="34">
        <v>466398</v>
      </c>
      <c r="F276" s="35">
        <f t="shared" si="4"/>
        <v>580502</v>
      </c>
    </row>
    <row r="277" spans="1:7">
      <c r="A277" s="30" t="s">
        <v>792</v>
      </c>
      <c r="B277" s="31" t="s">
        <v>434</v>
      </c>
      <c r="C277" s="32" t="s">
        <v>801</v>
      </c>
      <c r="D277" s="33">
        <v>1046900</v>
      </c>
      <c r="E277" s="34">
        <v>466398</v>
      </c>
      <c r="F277" s="35">
        <f t="shared" si="4"/>
        <v>580502</v>
      </c>
    </row>
    <row r="278" spans="1:7" ht="22.5">
      <c r="A278" s="18" t="s">
        <v>588</v>
      </c>
      <c r="B278" s="19" t="s">
        <v>434</v>
      </c>
      <c r="C278" s="20" t="s">
        <v>802</v>
      </c>
      <c r="D278" s="21">
        <v>474100</v>
      </c>
      <c r="E278" s="22">
        <v>474100</v>
      </c>
      <c r="F278" s="23" t="str">
        <f t="shared" si="4"/>
        <v>-</v>
      </c>
    </row>
    <row r="279" spans="1:7">
      <c r="A279" s="30" t="s">
        <v>803</v>
      </c>
      <c r="B279" s="31" t="s">
        <v>434</v>
      </c>
      <c r="C279" s="32" t="s">
        <v>804</v>
      </c>
      <c r="D279" s="33">
        <v>474100</v>
      </c>
      <c r="E279" s="34">
        <v>474100</v>
      </c>
      <c r="F279" s="35" t="str">
        <f t="shared" si="4"/>
        <v>-</v>
      </c>
    </row>
    <row r="280" spans="1:7" ht="22.5">
      <c r="A280" s="30" t="s">
        <v>805</v>
      </c>
      <c r="B280" s="31" t="s">
        <v>434</v>
      </c>
      <c r="C280" s="32" t="s">
        <v>806</v>
      </c>
      <c r="D280" s="33">
        <v>474100</v>
      </c>
      <c r="E280" s="34">
        <v>474100</v>
      </c>
      <c r="F280" s="35" t="str">
        <f t="shared" si="4"/>
        <v>-</v>
      </c>
    </row>
    <row r="281" spans="1:7">
      <c r="A281" s="30" t="s">
        <v>772</v>
      </c>
      <c r="B281" s="31" t="s">
        <v>434</v>
      </c>
      <c r="C281" s="32" t="s">
        <v>807</v>
      </c>
      <c r="D281" s="33">
        <v>474100</v>
      </c>
      <c r="E281" s="34">
        <v>474100</v>
      </c>
      <c r="F281" s="35" t="str">
        <f t="shared" si="4"/>
        <v>-</v>
      </c>
    </row>
    <row r="282" spans="1:7">
      <c r="A282" s="30" t="s">
        <v>774</v>
      </c>
      <c r="B282" s="31" t="s">
        <v>434</v>
      </c>
      <c r="C282" s="32" t="s">
        <v>808</v>
      </c>
      <c r="D282" s="33">
        <v>474100</v>
      </c>
      <c r="E282" s="34">
        <v>474100</v>
      </c>
      <c r="F282" s="35" t="str">
        <f t="shared" si="4"/>
        <v>-</v>
      </c>
    </row>
    <row r="283" spans="1:7">
      <c r="A283" s="18" t="s">
        <v>623</v>
      </c>
      <c r="B283" s="19" t="s">
        <v>434</v>
      </c>
      <c r="C283" s="20" t="s">
        <v>809</v>
      </c>
      <c r="D283" s="21">
        <v>18975550</v>
      </c>
      <c r="E283" s="22">
        <v>1120000</v>
      </c>
      <c r="F283" s="23">
        <f t="shared" si="4"/>
        <v>17855550</v>
      </c>
    </row>
    <row r="284" spans="1:7">
      <c r="A284" s="30" t="s">
        <v>646</v>
      </c>
      <c r="B284" s="31" t="s">
        <v>434</v>
      </c>
      <c r="C284" s="32" t="s">
        <v>810</v>
      </c>
      <c r="D284" s="33">
        <v>18975550</v>
      </c>
      <c r="E284" s="34">
        <v>1120000</v>
      </c>
      <c r="F284" s="35">
        <f t="shared" si="4"/>
        <v>17855550</v>
      </c>
    </row>
    <row r="285" spans="1:7" ht="22.5">
      <c r="A285" s="30" t="s">
        <v>811</v>
      </c>
      <c r="B285" s="31" t="s">
        <v>434</v>
      </c>
      <c r="C285" s="32" t="s">
        <v>812</v>
      </c>
      <c r="D285" s="33">
        <v>228900</v>
      </c>
      <c r="E285" s="34" t="s">
        <v>465</v>
      </c>
      <c r="F285" s="35" t="str">
        <f t="shared" si="4"/>
        <v>-</v>
      </c>
    </row>
    <row r="286" spans="1:7">
      <c r="A286" s="30" t="s">
        <v>772</v>
      </c>
      <c r="B286" s="31" t="s">
        <v>434</v>
      </c>
      <c r="C286" s="32" t="s">
        <v>813</v>
      </c>
      <c r="D286" s="33">
        <v>228900</v>
      </c>
      <c r="E286" s="34" t="s">
        <v>465</v>
      </c>
      <c r="F286" s="35" t="str">
        <f t="shared" si="4"/>
        <v>-</v>
      </c>
    </row>
    <row r="287" spans="1:7">
      <c r="A287" s="30" t="s">
        <v>774</v>
      </c>
      <c r="B287" s="31" t="s">
        <v>434</v>
      </c>
      <c r="C287" s="32" t="s">
        <v>814</v>
      </c>
      <c r="D287" s="33">
        <v>228900</v>
      </c>
      <c r="E287" s="34" t="s">
        <v>465</v>
      </c>
      <c r="F287" s="35" t="str">
        <f t="shared" si="4"/>
        <v>-</v>
      </c>
    </row>
    <row r="288" spans="1:7" ht="33.75">
      <c r="A288" s="30" t="s">
        <v>815</v>
      </c>
      <c r="B288" s="31" t="s">
        <v>434</v>
      </c>
      <c r="C288" s="32" t="s">
        <v>816</v>
      </c>
      <c r="D288" s="33">
        <v>3300850</v>
      </c>
      <c r="E288" s="34">
        <v>1120000</v>
      </c>
      <c r="F288" s="35">
        <f t="shared" si="4"/>
        <v>2180850</v>
      </c>
    </row>
    <row r="289" spans="1:6">
      <c r="A289" s="30" t="s">
        <v>772</v>
      </c>
      <c r="B289" s="31" t="s">
        <v>434</v>
      </c>
      <c r="C289" s="32" t="s">
        <v>817</v>
      </c>
      <c r="D289" s="33">
        <v>3300850</v>
      </c>
      <c r="E289" s="34">
        <v>1120000</v>
      </c>
      <c r="F289" s="35">
        <f t="shared" si="4"/>
        <v>2180850</v>
      </c>
    </row>
    <row r="290" spans="1:6">
      <c r="A290" s="30" t="s">
        <v>774</v>
      </c>
      <c r="B290" s="31" t="s">
        <v>434</v>
      </c>
      <c r="C290" s="32" t="s">
        <v>818</v>
      </c>
      <c r="D290" s="33">
        <v>3300850</v>
      </c>
      <c r="E290" s="34">
        <v>1120000</v>
      </c>
      <c r="F290" s="35">
        <f t="shared" si="4"/>
        <v>2180850</v>
      </c>
    </row>
    <row r="291" spans="1:6" ht="45">
      <c r="A291" s="30" t="s">
        <v>819</v>
      </c>
      <c r="B291" s="31" t="s">
        <v>434</v>
      </c>
      <c r="C291" s="32" t="s">
        <v>820</v>
      </c>
      <c r="D291" s="33">
        <v>15445800</v>
      </c>
      <c r="E291" s="34" t="s">
        <v>465</v>
      </c>
      <c r="F291" s="35" t="str">
        <f t="shared" si="4"/>
        <v>-</v>
      </c>
    </row>
    <row r="292" spans="1:6">
      <c r="A292" s="30" t="s">
        <v>772</v>
      </c>
      <c r="B292" s="31" t="s">
        <v>434</v>
      </c>
      <c r="C292" s="32" t="s">
        <v>821</v>
      </c>
      <c r="D292" s="33">
        <v>15445800</v>
      </c>
      <c r="E292" s="34" t="s">
        <v>465</v>
      </c>
      <c r="F292" s="35" t="str">
        <f t="shared" si="4"/>
        <v>-</v>
      </c>
    </row>
    <row r="293" spans="1:6">
      <c r="A293" s="30" t="s">
        <v>774</v>
      </c>
      <c r="B293" s="31" t="s">
        <v>434</v>
      </c>
      <c r="C293" s="32" t="s">
        <v>822</v>
      </c>
      <c r="D293" s="33">
        <v>15445800</v>
      </c>
      <c r="E293" s="34" t="s">
        <v>465</v>
      </c>
      <c r="F293" s="35" t="str">
        <f t="shared" si="4"/>
        <v>-</v>
      </c>
    </row>
    <row r="294" spans="1:6">
      <c r="A294" s="18" t="s">
        <v>662</v>
      </c>
      <c r="B294" s="19" t="s">
        <v>434</v>
      </c>
      <c r="C294" s="20" t="s">
        <v>823</v>
      </c>
      <c r="D294" s="21">
        <f>D295+D299</f>
        <v>6830000</v>
      </c>
      <c r="E294" s="22" t="s">
        <v>465</v>
      </c>
      <c r="F294" s="23" t="str">
        <f t="shared" si="4"/>
        <v>-</v>
      </c>
    </row>
    <row r="295" spans="1:6">
      <c r="A295" s="30" t="s">
        <v>824</v>
      </c>
      <c r="B295" s="31" t="s">
        <v>434</v>
      </c>
      <c r="C295" s="32" t="s">
        <v>825</v>
      </c>
      <c r="D295" s="33">
        <v>970000</v>
      </c>
      <c r="E295" s="34" t="s">
        <v>465</v>
      </c>
      <c r="F295" s="35" t="str">
        <f t="shared" si="4"/>
        <v>-</v>
      </c>
    </row>
    <row r="296" spans="1:6" ht="33.75">
      <c r="A296" s="30" t="s">
        <v>826</v>
      </c>
      <c r="B296" s="31" t="s">
        <v>434</v>
      </c>
      <c r="C296" s="32" t="s">
        <v>827</v>
      </c>
      <c r="D296" s="33">
        <v>970000</v>
      </c>
      <c r="E296" s="34" t="s">
        <v>465</v>
      </c>
      <c r="F296" s="35" t="str">
        <f t="shared" si="4"/>
        <v>-</v>
      </c>
    </row>
    <row r="297" spans="1:6">
      <c r="A297" s="30" t="s">
        <v>772</v>
      </c>
      <c r="B297" s="31" t="s">
        <v>434</v>
      </c>
      <c r="C297" s="32" t="s">
        <v>828</v>
      </c>
      <c r="D297" s="33">
        <v>970000</v>
      </c>
      <c r="E297" s="34" t="s">
        <v>465</v>
      </c>
      <c r="F297" s="35" t="str">
        <f t="shared" si="4"/>
        <v>-</v>
      </c>
    </row>
    <row r="298" spans="1:6">
      <c r="A298" s="30" t="s">
        <v>774</v>
      </c>
      <c r="B298" s="31" t="s">
        <v>434</v>
      </c>
      <c r="C298" s="32" t="s">
        <v>829</v>
      </c>
      <c r="D298" s="33">
        <v>970000</v>
      </c>
      <c r="E298" s="34" t="s">
        <v>465</v>
      </c>
      <c r="F298" s="35" t="str">
        <f t="shared" si="4"/>
        <v>-</v>
      </c>
    </row>
    <row r="299" spans="1:6" ht="22.5">
      <c r="A299" s="30" t="s">
        <v>682</v>
      </c>
      <c r="B299" s="31" t="s">
        <v>434</v>
      </c>
      <c r="C299" s="32" t="s">
        <v>830</v>
      </c>
      <c r="D299" s="33">
        <v>5860000</v>
      </c>
      <c r="E299" s="34" t="s">
        <v>465</v>
      </c>
      <c r="F299" s="35" t="str">
        <f t="shared" si="4"/>
        <v>-</v>
      </c>
    </row>
    <row r="300" spans="1:6" ht="112.5">
      <c r="A300" s="36" t="s">
        <v>688</v>
      </c>
      <c r="B300" s="31" t="s">
        <v>434</v>
      </c>
      <c r="C300" s="32" t="s">
        <v>831</v>
      </c>
      <c r="D300" s="33">
        <v>5860000</v>
      </c>
      <c r="E300" s="34" t="s">
        <v>465</v>
      </c>
      <c r="F300" s="35" t="str">
        <f t="shared" si="4"/>
        <v>-</v>
      </c>
    </row>
    <row r="301" spans="1:6">
      <c r="A301" s="30" t="s">
        <v>772</v>
      </c>
      <c r="B301" s="31" t="s">
        <v>434</v>
      </c>
      <c r="C301" s="32" t="s">
        <v>832</v>
      </c>
      <c r="D301" s="33">
        <v>5860000</v>
      </c>
      <c r="E301" s="34" t="s">
        <v>465</v>
      </c>
      <c r="F301" s="35" t="str">
        <f t="shared" si="4"/>
        <v>-</v>
      </c>
    </row>
    <row r="302" spans="1:6">
      <c r="A302" s="30" t="s">
        <v>774</v>
      </c>
      <c r="B302" s="31" t="s">
        <v>434</v>
      </c>
      <c r="C302" s="32" t="s">
        <v>833</v>
      </c>
      <c r="D302" s="33">
        <v>5860000</v>
      </c>
      <c r="E302" s="34" t="s">
        <v>465</v>
      </c>
      <c r="F302" s="35" t="str">
        <f t="shared" si="4"/>
        <v>-</v>
      </c>
    </row>
    <row r="303" spans="1:6">
      <c r="A303" s="18" t="s">
        <v>834</v>
      </c>
      <c r="B303" s="19" t="s">
        <v>434</v>
      </c>
      <c r="C303" s="20" t="s">
        <v>835</v>
      </c>
      <c r="D303" s="21">
        <v>5320777.74</v>
      </c>
      <c r="E303" s="22">
        <v>2359026.2999999998</v>
      </c>
      <c r="F303" s="23">
        <f t="shared" si="4"/>
        <v>2961751.4400000004</v>
      </c>
    </row>
    <row r="304" spans="1:6">
      <c r="A304" s="30" t="s">
        <v>836</v>
      </c>
      <c r="B304" s="31" t="s">
        <v>434</v>
      </c>
      <c r="C304" s="32" t="s">
        <v>837</v>
      </c>
      <c r="D304" s="33">
        <v>797276.56</v>
      </c>
      <c r="E304" s="34">
        <v>348232.96000000002</v>
      </c>
      <c r="F304" s="35">
        <f t="shared" si="4"/>
        <v>449043.60000000003</v>
      </c>
    </row>
    <row r="305" spans="1:6" ht="22.5">
      <c r="A305" s="30" t="s">
        <v>838</v>
      </c>
      <c r="B305" s="31" t="s">
        <v>434</v>
      </c>
      <c r="C305" s="32" t="s">
        <v>839</v>
      </c>
      <c r="D305" s="33">
        <v>797276.56</v>
      </c>
      <c r="E305" s="34">
        <v>348232.96000000002</v>
      </c>
      <c r="F305" s="35">
        <f t="shared" si="4"/>
        <v>449043.60000000003</v>
      </c>
    </row>
    <row r="306" spans="1:6">
      <c r="A306" s="30" t="s">
        <v>772</v>
      </c>
      <c r="B306" s="31" t="s">
        <v>434</v>
      </c>
      <c r="C306" s="32" t="s">
        <v>840</v>
      </c>
      <c r="D306" s="33">
        <v>797276.56</v>
      </c>
      <c r="E306" s="34">
        <v>348232.96000000002</v>
      </c>
      <c r="F306" s="35">
        <f t="shared" si="4"/>
        <v>449043.60000000003</v>
      </c>
    </row>
    <row r="307" spans="1:6">
      <c r="A307" s="30" t="s">
        <v>774</v>
      </c>
      <c r="B307" s="31" t="s">
        <v>434</v>
      </c>
      <c r="C307" s="32" t="s">
        <v>841</v>
      </c>
      <c r="D307" s="33">
        <v>797276.56</v>
      </c>
      <c r="E307" s="34">
        <v>348232.96000000002</v>
      </c>
      <c r="F307" s="35">
        <f t="shared" si="4"/>
        <v>449043.60000000003</v>
      </c>
    </row>
    <row r="308" spans="1:6">
      <c r="A308" s="30" t="s">
        <v>842</v>
      </c>
      <c r="B308" s="31" t="s">
        <v>434</v>
      </c>
      <c r="C308" s="32" t="s">
        <v>843</v>
      </c>
      <c r="D308" s="33">
        <v>4523501.18</v>
      </c>
      <c r="E308" s="34">
        <v>2010793.34</v>
      </c>
      <c r="F308" s="35">
        <f t="shared" si="4"/>
        <v>2512707.84</v>
      </c>
    </row>
    <row r="309" spans="1:6" ht="22.5">
      <c r="A309" s="30" t="s">
        <v>838</v>
      </c>
      <c r="B309" s="31" t="s">
        <v>434</v>
      </c>
      <c r="C309" s="32" t="s">
        <v>844</v>
      </c>
      <c r="D309" s="33">
        <v>4523501.18</v>
      </c>
      <c r="E309" s="34">
        <v>2010793.34</v>
      </c>
      <c r="F309" s="35">
        <f t="shared" si="4"/>
        <v>2512707.84</v>
      </c>
    </row>
    <row r="310" spans="1:6">
      <c r="A310" s="30" t="s">
        <v>772</v>
      </c>
      <c r="B310" s="31" t="s">
        <v>434</v>
      </c>
      <c r="C310" s="32" t="s">
        <v>845</v>
      </c>
      <c r="D310" s="33">
        <v>4523501.18</v>
      </c>
      <c r="E310" s="34">
        <v>2010793.34</v>
      </c>
      <c r="F310" s="35">
        <f t="shared" si="4"/>
        <v>2512707.84</v>
      </c>
    </row>
    <row r="311" spans="1:6">
      <c r="A311" s="30" t="s">
        <v>774</v>
      </c>
      <c r="B311" s="31" t="s">
        <v>434</v>
      </c>
      <c r="C311" s="32" t="s">
        <v>846</v>
      </c>
      <c r="D311" s="33">
        <v>4523501.18</v>
      </c>
      <c r="E311" s="34">
        <v>2010793.34</v>
      </c>
      <c r="F311" s="35">
        <f t="shared" si="4"/>
        <v>2512707.84</v>
      </c>
    </row>
    <row r="312" spans="1:6">
      <c r="A312" s="18" t="s">
        <v>847</v>
      </c>
      <c r="B312" s="19" t="s">
        <v>434</v>
      </c>
      <c r="C312" s="20" t="s">
        <v>848</v>
      </c>
      <c r="D312" s="21">
        <v>3586191.26</v>
      </c>
      <c r="E312" s="22">
        <v>1534832.59</v>
      </c>
      <c r="F312" s="23">
        <f t="shared" si="4"/>
        <v>2051358.6699999997</v>
      </c>
    </row>
    <row r="313" spans="1:6">
      <c r="A313" s="30" t="s">
        <v>849</v>
      </c>
      <c r="B313" s="31" t="s">
        <v>434</v>
      </c>
      <c r="C313" s="32" t="s">
        <v>850</v>
      </c>
      <c r="D313" s="33">
        <v>3586191.26</v>
      </c>
      <c r="E313" s="34">
        <v>1534832.59</v>
      </c>
      <c r="F313" s="35">
        <f t="shared" si="4"/>
        <v>2051358.6699999997</v>
      </c>
    </row>
    <row r="314" spans="1:6" ht="22.5">
      <c r="A314" s="30" t="s">
        <v>838</v>
      </c>
      <c r="B314" s="31" t="s">
        <v>434</v>
      </c>
      <c r="C314" s="32" t="s">
        <v>851</v>
      </c>
      <c r="D314" s="33">
        <v>3586191.26</v>
      </c>
      <c r="E314" s="34">
        <v>1534832.59</v>
      </c>
      <c r="F314" s="35">
        <f t="shared" si="4"/>
        <v>2051358.6699999997</v>
      </c>
    </row>
    <row r="315" spans="1:6">
      <c r="A315" s="30" t="s">
        <v>772</v>
      </c>
      <c r="B315" s="31" t="s">
        <v>434</v>
      </c>
      <c r="C315" s="32" t="s">
        <v>852</v>
      </c>
      <c r="D315" s="33">
        <v>3586191.26</v>
      </c>
      <c r="E315" s="34">
        <v>1534832.59</v>
      </c>
      <c r="F315" s="35">
        <f t="shared" si="4"/>
        <v>2051358.6699999997</v>
      </c>
    </row>
    <row r="316" spans="1:6">
      <c r="A316" s="30" t="s">
        <v>774</v>
      </c>
      <c r="B316" s="31" t="s">
        <v>434</v>
      </c>
      <c r="C316" s="32" t="s">
        <v>853</v>
      </c>
      <c r="D316" s="33">
        <v>3586191.26</v>
      </c>
      <c r="E316" s="34">
        <v>1534832.59</v>
      </c>
      <c r="F316" s="35">
        <f t="shared" si="4"/>
        <v>2051358.6699999997</v>
      </c>
    </row>
    <row r="317" spans="1:6">
      <c r="A317" s="18" t="s">
        <v>709</v>
      </c>
      <c r="B317" s="19" t="s">
        <v>434</v>
      </c>
      <c r="C317" s="20" t="s">
        <v>854</v>
      </c>
      <c r="D317" s="21">
        <v>255600</v>
      </c>
      <c r="E317" s="22">
        <v>255600</v>
      </c>
      <c r="F317" s="23" t="str">
        <f t="shared" si="4"/>
        <v>-</v>
      </c>
    </row>
    <row r="318" spans="1:6">
      <c r="A318" s="30" t="s">
        <v>719</v>
      </c>
      <c r="B318" s="31" t="s">
        <v>434</v>
      </c>
      <c r="C318" s="32" t="s">
        <v>855</v>
      </c>
      <c r="D318" s="33">
        <v>255600</v>
      </c>
      <c r="E318" s="34">
        <v>255600</v>
      </c>
      <c r="F318" s="35" t="str">
        <f t="shared" si="4"/>
        <v>-</v>
      </c>
    </row>
    <row r="319" spans="1:6" ht="22.5">
      <c r="A319" s="30" t="s">
        <v>856</v>
      </c>
      <c r="B319" s="31" t="s">
        <v>434</v>
      </c>
      <c r="C319" s="32" t="s">
        <v>857</v>
      </c>
      <c r="D319" s="33">
        <v>255600</v>
      </c>
      <c r="E319" s="34">
        <v>255600</v>
      </c>
      <c r="F319" s="35" t="str">
        <f t="shared" si="4"/>
        <v>-</v>
      </c>
    </row>
    <row r="320" spans="1:6">
      <c r="A320" s="30" t="s">
        <v>772</v>
      </c>
      <c r="B320" s="31" t="s">
        <v>434</v>
      </c>
      <c r="C320" s="32" t="s">
        <v>858</v>
      </c>
      <c r="D320" s="33">
        <v>255600</v>
      </c>
      <c r="E320" s="34">
        <v>255600</v>
      </c>
      <c r="F320" s="35" t="str">
        <f t="shared" si="4"/>
        <v>-</v>
      </c>
    </row>
    <row r="321" spans="1:6">
      <c r="A321" s="30" t="s">
        <v>774</v>
      </c>
      <c r="B321" s="31" t="s">
        <v>434</v>
      </c>
      <c r="C321" s="32" t="s">
        <v>859</v>
      </c>
      <c r="D321" s="33">
        <v>255600</v>
      </c>
      <c r="E321" s="34">
        <v>255600</v>
      </c>
      <c r="F321" s="35" t="str">
        <f t="shared" si="4"/>
        <v>-</v>
      </c>
    </row>
    <row r="322" spans="1:6" ht="22.5">
      <c r="A322" s="18" t="s">
        <v>860</v>
      </c>
      <c r="B322" s="19" t="s">
        <v>434</v>
      </c>
      <c r="C322" s="20" t="s">
        <v>861</v>
      </c>
      <c r="D322" s="21">
        <v>1073.5</v>
      </c>
      <c r="E322" s="22">
        <v>1073.5</v>
      </c>
      <c r="F322" s="23" t="str">
        <f t="shared" si="4"/>
        <v>-</v>
      </c>
    </row>
    <row r="323" spans="1:6" ht="22.5">
      <c r="A323" s="30" t="s">
        <v>862</v>
      </c>
      <c r="B323" s="31" t="s">
        <v>434</v>
      </c>
      <c r="C323" s="32" t="s">
        <v>863</v>
      </c>
      <c r="D323" s="33">
        <v>1073.5</v>
      </c>
      <c r="E323" s="34">
        <v>1073.5</v>
      </c>
      <c r="F323" s="35" t="str">
        <f t="shared" si="4"/>
        <v>-</v>
      </c>
    </row>
    <row r="324" spans="1:6" ht="22.5">
      <c r="A324" s="30" t="s">
        <v>784</v>
      </c>
      <c r="B324" s="31" t="s">
        <v>434</v>
      </c>
      <c r="C324" s="32" t="s">
        <v>864</v>
      </c>
      <c r="D324" s="33">
        <v>1073.5</v>
      </c>
      <c r="E324" s="34">
        <v>1073.5</v>
      </c>
      <c r="F324" s="35" t="str">
        <f t="shared" si="4"/>
        <v>-</v>
      </c>
    </row>
    <row r="325" spans="1:6">
      <c r="A325" s="30" t="s">
        <v>865</v>
      </c>
      <c r="B325" s="31" t="s">
        <v>434</v>
      </c>
      <c r="C325" s="32" t="s">
        <v>866</v>
      </c>
      <c r="D325" s="33">
        <v>1073.5</v>
      </c>
      <c r="E325" s="34">
        <v>1073.5</v>
      </c>
      <c r="F325" s="35" t="str">
        <f t="shared" si="4"/>
        <v>-</v>
      </c>
    </row>
    <row r="326" spans="1:6">
      <c r="A326" s="30" t="s">
        <v>867</v>
      </c>
      <c r="B326" s="31" t="s">
        <v>434</v>
      </c>
      <c r="C326" s="32" t="s">
        <v>868</v>
      </c>
      <c r="D326" s="33">
        <v>1073.5</v>
      </c>
      <c r="E326" s="34">
        <v>1073.5</v>
      </c>
      <c r="F326" s="35" t="str">
        <f t="shared" si="4"/>
        <v>-</v>
      </c>
    </row>
    <row r="327" spans="1:6" ht="33.75">
      <c r="A327" s="18" t="s">
        <v>869</v>
      </c>
      <c r="B327" s="19" t="s">
        <v>434</v>
      </c>
      <c r="C327" s="20" t="s">
        <v>870</v>
      </c>
      <c r="D327" s="21">
        <v>73460975.159999996</v>
      </c>
      <c r="E327" s="22">
        <v>38749083</v>
      </c>
      <c r="F327" s="23">
        <f t="shared" si="4"/>
        <v>34711892.159999996</v>
      </c>
    </row>
    <row r="328" spans="1:6" ht="33.75">
      <c r="A328" s="30" t="s">
        <v>871</v>
      </c>
      <c r="B328" s="31" t="s">
        <v>434</v>
      </c>
      <c r="C328" s="32" t="s">
        <v>872</v>
      </c>
      <c r="D328" s="33">
        <v>45134710</v>
      </c>
      <c r="E328" s="34">
        <v>23196703.789999999</v>
      </c>
      <c r="F328" s="35">
        <f t="shared" si="4"/>
        <v>21938006.210000001</v>
      </c>
    </row>
    <row r="329" spans="1:6" ht="22.5">
      <c r="A329" s="30" t="s">
        <v>873</v>
      </c>
      <c r="B329" s="31" t="s">
        <v>434</v>
      </c>
      <c r="C329" s="32" t="s">
        <v>874</v>
      </c>
      <c r="D329" s="33">
        <v>23987710</v>
      </c>
      <c r="E329" s="34">
        <v>12622903.789999999</v>
      </c>
      <c r="F329" s="35">
        <f t="shared" si="4"/>
        <v>11364806.210000001</v>
      </c>
    </row>
    <row r="330" spans="1:6">
      <c r="A330" s="30" t="s">
        <v>772</v>
      </c>
      <c r="B330" s="31" t="s">
        <v>434</v>
      </c>
      <c r="C330" s="32" t="s">
        <v>875</v>
      </c>
      <c r="D330" s="33">
        <v>23987710</v>
      </c>
      <c r="E330" s="34">
        <v>12622903.789999999</v>
      </c>
      <c r="F330" s="35">
        <f t="shared" si="4"/>
        <v>11364806.210000001</v>
      </c>
    </row>
    <row r="331" spans="1:6">
      <c r="A331" s="30" t="s">
        <v>876</v>
      </c>
      <c r="B331" s="31" t="s">
        <v>434</v>
      </c>
      <c r="C331" s="32" t="s">
        <v>877</v>
      </c>
      <c r="D331" s="33">
        <v>23987710</v>
      </c>
      <c r="E331" s="34">
        <v>12622903.789999999</v>
      </c>
      <c r="F331" s="35">
        <f t="shared" si="4"/>
        <v>11364806.210000001</v>
      </c>
    </row>
    <row r="332" spans="1:6" ht="22.5">
      <c r="A332" s="30" t="s">
        <v>878</v>
      </c>
      <c r="B332" s="31" t="s">
        <v>434</v>
      </c>
      <c r="C332" s="32" t="s">
        <v>879</v>
      </c>
      <c r="D332" s="33">
        <v>21147000</v>
      </c>
      <c r="E332" s="34">
        <v>10573800</v>
      </c>
      <c r="F332" s="35">
        <f t="shared" si="4"/>
        <v>10573200</v>
      </c>
    </row>
    <row r="333" spans="1:6">
      <c r="A333" s="30" t="s">
        <v>772</v>
      </c>
      <c r="B333" s="31" t="s">
        <v>434</v>
      </c>
      <c r="C333" s="32" t="s">
        <v>880</v>
      </c>
      <c r="D333" s="33">
        <v>21147000</v>
      </c>
      <c r="E333" s="34">
        <v>10573800</v>
      </c>
      <c r="F333" s="35">
        <f t="shared" si="4"/>
        <v>10573200</v>
      </c>
    </row>
    <row r="334" spans="1:6">
      <c r="A334" s="30" t="s">
        <v>876</v>
      </c>
      <c r="B334" s="31" t="s">
        <v>434</v>
      </c>
      <c r="C334" s="32" t="s">
        <v>881</v>
      </c>
      <c r="D334" s="33">
        <v>21147000</v>
      </c>
      <c r="E334" s="34">
        <v>10573800</v>
      </c>
      <c r="F334" s="35">
        <f t="shared" si="4"/>
        <v>10573200</v>
      </c>
    </row>
    <row r="335" spans="1:6">
      <c r="A335" s="30" t="s">
        <v>882</v>
      </c>
      <c r="B335" s="31" t="s">
        <v>434</v>
      </c>
      <c r="C335" s="32" t="s">
        <v>883</v>
      </c>
      <c r="D335" s="33">
        <v>28326265.16</v>
      </c>
      <c r="E335" s="34">
        <v>15552379.210000001</v>
      </c>
      <c r="F335" s="35">
        <f t="shared" ref="F335:F398" si="5">IF(OR(D335="-",E335&gt;=D335),"-",D335-IF(E335="-",0,E335))</f>
        <v>12773885.949999999</v>
      </c>
    </row>
    <row r="336" spans="1:6" ht="33.75">
      <c r="A336" s="30" t="s">
        <v>884</v>
      </c>
      <c r="B336" s="31" t="s">
        <v>434</v>
      </c>
      <c r="C336" s="32" t="s">
        <v>885</v>
      </c>
      <c r="D336" s="33">
        <v>27927265.16</v>
      </c>
      <c r="E336" s="34">
        <v>15153379.210000001</v>
      </c>
      <c r="F336" s="35">
        <f t="shared" si="5"/>
        <v>12773885.949999999</v>
      </c>
    </row>
    <row r="337" spans="1:7">
      <c r="A337" s="30" t="s">
        <v>772</v>
      </c>
      <c r="B337" s="31" t="s">
        <v>434</v>
      </c>
      <c r="C337" s="32" t="s">
        <v>886</v>
      </c>
      <c r="D337" s="33">
        <v>27927265.16</v>
      </c>
      <c r="E337" s="34">
        <v>15153379.210000001</v>
      </c>
      <c r="F337" s="35">
        <f t="shared" si="5"/>
        <v>12773885.949999999</v>
      </c>
    </row>
    <row r="338" spans="1:7">
      <c r="A338" s="30" t="s">
        <v>774</v>
      </c>
      <c r="B338" s="31" t="s">
        <v>434</v>
      </c>
      <c r="C338" s="32" t="s">
        <v>887</v>
      </c>
      <c r="D338" s="33">
        <v>27927265.16</v>
      </c>
      <c r="E338" s="34">
        <v>15153379.210000001</v>
      </c>
      <c r="F338" s="35">
        <f t="shared" si="5"/>
        <v>12773885.949999999</v>
      </c>
    </row>
    <row r="339" spans="1:7" ht="45">
      <c r="A339" s="30" t="s">
        <v>583</v>
      </c>
      <c r="B339" s="31" t="s">
        <v>434</v>
      </c>
      <c r="C339" s="32" t="s">
        <v>888</v>
      </c>
      <c r="D339" s="33">
        <v>399000</v>
      </c>
      <c r="E339" s="34">
        <v>399000</v>
      </c>
      <c r="F339" s="35" t="str">
        <f t="shared" si="5"/>
        <v>-</v>
      </c>
    </row>
    <row r="340" spans="1:7">
      <c r="A340" s="30" t="s">
        <v>772</v>
      </c>
      <c r="B340" s="31" t="s">
        <v>434</v>
      </c>
      <c r="C340" s="32" t="s">
        <v>889</v>
      </c>
      <c r="D340" s="33">
        <v>399000</v>
      </c>
      <c r="E340" s="34">
        <v>399000</v>
      </c>
      <c r="F340" s="35" t="str">
        <f t="shared" si="5"/>
        <v>-</v>
      </c>
    </row>
    <row r="341" spans="1:7">
      <c r="A341" s="30" t="s">
        <v>774</v>
      </c>
      <c r="B341" s="31" t="s">
        <v>434</v>
      </c>
      <c r="C341" s="32" t="s">
        <v>890</v>
      </c>
      <c r="D341" s="33">
        <v>399000</v>
      </c>
      <c r="E341" s="34">
        <v>399000</v>
      </c>
      <c r="F341" s="35" t="str">
        <f t="shared" si="5"/>
        <v>-</v>
      </c>
    </row>
    <row r="342" spans="1:7">
      <c r="A342" s="18" t="s">
        <v>834</v>
      </c>
      <c r="B342" s="19" t="s">
        <v>434</v>
      </c>
      <c r="C342" s="20" t="s">
        <v>891</v>
      </c>
      <c r="D342" s="21">
        <v>15460333.74</v>
      </c>
      <c r="E342" s="22">
        <v>8343100</v>
      </c>
      <c r="F342" s="23">
        <f t="shared" si="5"/>
        <v>7117233.7400000002</v>
      </c>
      <c r="G342" s="46"/>
    </row>
    <row r="343" spans="1:7">
      <c r="A343" s="30" t="s">
        <v>892</v>
      </c>
      <c r="B343" s="31" t="s">
        <v>434</v>
      </c>
      <c r="C343" s="32" t="s">
        <v>893</v>
      </c>
      <c r="D343" s="33">
        <v>12291118.15</v>
      </c>
      <c r="E343" s="34">
        <v>6682000</v>
      </c>
      <c r="F343" s="35">
        <f t="shared" si="5"/>
        <v>5609118.1500000004</v>
      </c>
    </row>
    <row r="344" spans="1:7" ht="22.5">
      <c r="A344" s="30" t="s">
        <v>548</v>
      </c>
      <c r="B344" s="31" t="s">
        <v>434</v>
      </c>
      <c r="C344" s="32" t="s">
        <v>894</v>
      </c>
      <c r="D344" s="33">
        <v>4187995.32</v>
      </c>
      <c r="E344" s="34">
        <v>2384000</v>
      </c>
      <c r="F344" s="35">
        <f t="shared" si="5"/>
        <v>1803995.3199999998</v>
      </c>
    </row>
    <row r="345" spans="1:7" ht="22.5">
      <c r="A345" s="30" t="s">
        <v>0</v>
      </c>
      <c r="B345" s="31" t="s">
        <v>434</v>
      </c>
      <c r="C345" s="32" t="s">
        <v>1</v>
      </c>
      <c r="D345" s="33">
        <v>4187995.32</v>
      </c>
      <c r="E345" s="34">
        <v>2384000</v>
      </c>
      <c r="F345" s="35">
        <f t="shared" si="5"/>
        <v>1803995.3199999998</v>
      </c>
    </row>
    <row r="346" spans="1:7" ht="45">
      <c r="A346" s="30" t="s">
        <v>2</v>
      </c>
      <c r="B346" s="31" t="s">
        <v>434</v>
      </c>
      <c r="C346" s="32" t="s">
        <v>3</v>
      </c>
      <c r="D346" s="33">
        <v>4187995.32</v>
      </c>
      <c r="E346" s="34">
        <v>2384000</v>
      </c>
      <c r="F346" s="35">
        <f t="shared" si="5"/>
        <v>1803995.3199999998</v>
      </c>
    </row>
    <row r="347" spans="1:7" ht="22.5">
      <c r="A347" s="30" t="s">
        <v>544</v>
      </c>
      <c r="B347" s="31" t="s">
        <v>434</v>
      </c>
      <c r="C347" s="32" t="s">
        <v>4</v>
      </c>
      <c r="D347" s="33">
        <v>125000</v>
      </c>
      <c r="E347" s="34" t="s">
        <v>465</v>
      </c>
      <c r="F347" s="35" t="str">
        <f t="shared" si="5"/>
        <v>-</v>
      </c>
    </row>
    <row r="348" spans="1:7" ht="22.5">
      <c r="A348" s="30" t="s">
        <v>0</v>
      </c>
      <c r="B348" s="31" t="s">
        <v>434</v>
      </c>
      <c r="C348" s="32" t="s">
        <v>5</v>
      </c>
      <c r="D348" s="33">
        <v>125000</v>
      </c>
      <c r="E348" s="34" t="s">
        <v>465</v>
      </c>
      <c r="F348" s="35" t="str">
        <f t="shared" si="5"/>
        <v>-</v>
      </c>
    </row>
    <row r="349" spans="1:7">
      <c r="A349" s="30" t="s">
        <v>6</v>
      </c>
      <c r="B349" s="31" t="s">
        <v>434</v>
      </c>
      <c r="C349" s="32" t="s">
        <v>7</v>
      </c>
      <c r="D349" s="33">
        <v>125000</v>
      </c>
      <c r="E349" s="34" t="s">
        <v>465</v>
      </c>
      <c r="F349" s="35" t="str">
        <f t="shared" si="5"/>
        <v>-</v>
      </c>
    </row>
    <row r="350" spans="1:7" ht="22.5">
      <c r="A350" s="30" t="s">
        <v>548</v>
      </c>
      <c r="B350" s="31" t="s">
        <v>434</v>
      </c>
      <c r="C350" s="32" t="s">
        <v>8</v>
      </c>
      <c r="D350" s="33">
        <v>7978122.8300000001</v>
      </c>
      <c r="E350" s="34">
        <v>4298000</v>
      </c>
      <c r="F350" s="35">
        <f t="shared" si="5"/>
        <v>3680122.83</v>
      </c>
    </row>
    <row r="351" spans="1:7" ht="22.5">
      <c r="A351" s="30" t="s">
        <v>0</v>
      </c>
      <c r="B351" s="31" t="s">
        <v>434</v>
      </c>
      <c r="C351" s="32" t="s">
        <v>9</v>
      </c>
      <c r="D351" s="33">
        <v>7978122.8300000001</v>
      </c>
      <c r="E351" s="34">
        <v>4298000</v>
      </c>
      <c r="F351" s="35">
        <f t="shared" si="5"/>
        <v>3680122.83</v>
      </c>
    </row>
    <row r="352" spans="1:7" ht="45">
      <c r="A352" s="30" t="s">
        <v>2</v>
      </c>
      <c r="B352" s="31" t="s">
        <v>434</v>
      </c>
      <c r="C352" s="32" t="s">
        <v>10</v>
      </c>
      <c r="D352" s="33">
        <v>7978122.8300000001</v>
      </c>
      <c r="E352" s="34">
        <v>4298000</v>
      </c>
      <c r="F352" s="35">
        <f t="shared" si="5"/>
        <v>3680122.83</v>
      </c>
    </row>
    <row r="353" spans="1:6">
      <c r="A353" s="30" t="s">
        <v>11</v>
      </c>
      <c r="B353" s="31" t="s">
        <v>434</v>
      </c>
      <c r="C353" s="32" t="s">
        <v>12</v>
      </c>
      <c r="D353" s="33">
        <v>3169215.59</v>
      </c>
      <c r="E353" s="34">
        <v>1661100</v>
      </c>
      <c r="F353" s="35">
        <f t="shared" si="5"/>
        <v>1508115.5899999999</v>
      </c>
    </row>
    <row r="354" spans="1:6" ht="22.5">
      <c r="A354" s="30" t="s">
        <v>548</v>
      </c>
      <c r="B354" s="31" t="s">
        <v>434</v>
      </c>
      <c r="C354" s="32" t="s">
        <v>13</v>
      </c>
      <c r="D354" s="33">
        <v>2750250.59</v>
      </c>
      <c r="E354" s="34">
        <v>1348200</v>
      </c>
      <c r="F354" s="35">
        <f t="shared" si="5"/>
        <v>1402050.5899999999</v>
      </c>
    </row>
    <row r="355" spans="1:6" ht="22.5">
      <c r="A355" s="30" t="s">
        <v>0</v>
      </c>
      <c r="B355" s="31" t="s">
        <v>434</v>
      </c>
      <c r="C355" s="32" t="s">
        <v>14</v>
      </c>
      <c r="D355" s="33">
        <v>2750250.59</v>
      </c>
      <c r="E355" s="34">
        <v>1348200</v>
      </c>
      <c r="F355" s="35">
        <f t="shared" si="5"/>
        <v>1402050.5899999999</v>
      </c>
    </row>
    <row r="356" spans="1:6" ht="45">
      <c r="A356" s="30" t="s">
        <v>2</v>
      </c>
      <c r="B356" s="31" t="s">
        <v>434</v>
      </c>
      <c r="C356" s="32" t="s">
        <v>15</v>
      </c>
      <c r="D356" s="33">
        <v>2750250.59</v>
      </c>
      <c r="E356" s="34">
        <v>1348200</v>
      </c>
      <c r="F356" s="35">
        <f t="shared" si="5"/>
        <v>1402050.5899999999</v>
      </c>
    </row>
    <row r="357" spans="1:6" ht="33.75">
      <c r="A357" s="30" t="s">
        <v>16</v>
      </c>
      <c r="B357" s="31" t="s">
        <v>434</v>
      </c>
      <c r="C357" s="32" t="s">
        <v>17</v>
      </c>
      <c r="D357" s="33">
        <v>44775</v>
      </c>
      <c r="E357" s="34" t="s">
        <v>465</v>
      </c>
      <c r="F357" s="35" t="str">
        <f t="shared" si="5"/>
        <v>-</v>
      </c>
    </row>
    <row r="358" spans="1:6" ht="22.5">
      <c r="A358" s="30" t="s">
        <v>0</v>
      </c>
      <c r="B358" s="31" t="s">
        <v>434</v>
      </c>
      <c r="C358" s="32" t="s">
        <v>18</v>
      </c>
      <c r="D358" s="33">
        <v>44775</v>
      </c>
      <c r="E358" s="34" t="s">
        <v>465</v>
      </c>
      <c r="F358" s="35" t="str">
        <f t="shared" si="5"/>
        <v>-</v>
      </c>
    </row>
    <row r="359" spans="1:6">
      <c r="A359" s="30" t="s">
        <v>6</v>
      </c>
      <c r="B359" s="31" t="s">
        <v>434</v>
      </c>
      <c r="C359" s="32" t="s">
        <v>19</v>
      </c>
      <c r="D359" s="33">
        <v>44775</v>
      </c>
      <c r="E359" s="34" t="s">
        <v>465</v>
      </c>
      <c r="F359" s="35" t="str">
        <f t="shared" si="5"/>
        <v>-</v>
      </c>
    </row>
    <row r="360" spans="1:6" ht="22.5">
      <c r="A360" s="30" t="s">
        <v>20</v>
      </c>
      <c r="B360" s="31" t="s">
        <v>434</v>
      </c>
      <c r="C360" s="32" t="s">
        <v>21</v>
      </c>
      <c r="D360" s="33">
        <v>312900</v>
      </c>
      <c r="E360" s="34">
        <v>312900</v>
      </c>
      <c r="F360" s="35" t="str">
        <f t="shared" si="5"/>
        <v>-</v>
      </c>
    </row>
    <row r="361" spans="1:6" ht="22.5">
      <c r="A361" s="30" t="s">
        <v>0</v>
      </c>
      <c r="B361" s="31" t="s">
        <v>434</v>
      </c>
      <c r="C361" s="32" t="s">
        <v>22</v>
      </c>
      <c r="D361" s="33">
        <v>312900</v>
      </c>
      <c r="E361" s="34">
        <v>312900</v>
      </c>
      <c r="F361" s="35" t="str">
        <f t="shared" si="5"/>
        <v>-</v>
      </c>
    </row>
    <row r="362" spans="1:6">
      <c r="A362" s="30" t="s">
        <v>6</v>
      </c>
      <c r="B362" s="31" t="s">
        <v>434</v>
      </c>
      <c r="C362" s="32" t="s">
        <v>23</v>
      </c>
      <c r="D362" s="33">
        <v>312900</v>
      </c>
      <c r="E362" s="34">
        <v>312900</v>
      </c>
      <c r="F362" s="35" t="str">
        <f t="shared" si="5"/>
        <v>-</v>
      </c>
    </row>
    <row r="363" spans="1:6" ht="33.75">
      <c r="A363" s="30" t="s">
        <v>24</v>
      </c>
      <c r="B363" s="31" t="s">
        <v>434</v>
      </c>
      <c r="C363" s="32" t="s">
        <v>25</v>
      </c>
      <c r="D363" s="33">
        <v>30000</v>
      </c>
      <c r="E363" s="34" t="s">
        <v>465</v>
      </c>
      <c r="F363" s="35" t="str">
        <f t="shared" si="5"/>
        <v>-</v>
      </c>
    </row>
    <row r="364" spans="1:6" ht="22.5">
      <c r="A364" s="30" t="s">
        <v>0</v>
      </c>
      <c r="B364" s="31" t="s">
        <v>434</v>
      </c>
      <c r="C364" s="32" t="s">
        <v>26</v>
      </c>
      <c r="D364" s="33">
        <v>30000</v>
      </c>
      <c r="E364" s="34" t="s">
        <v>465</v>
      </c>
      <c r="F364" s="35" t="str">
        <f t="shared" si="5"/>
        <v>-</v>
      </c>
    </row>
    <row r="365" spans="1:6">
      <c r="A365" s="30" t="s">
        <v>6</v>
      </c>
      <c r="B365" s="31" t="s">
        <v>434</v>
      </c>
      <c r="C365" s="32" t="s">
        <v>27</v>
      </c>
      <c r="D365" s="33">
        <v>30000</v>
      </c>
      <c r="E365" s="34" t="s">
        <v>465</v>
      </c>
      <c r="F365" s="35" t="str">
        <f t="shared" si="5"/>
        <v>-</v>
      </c>
    </row>
    <row r="366" spans="1:6" ht="22.5">
      <c r="A366" s="30" t="s">
        <v>28</v>
      </c>
      <c r="B366" s="31" t="s">
        <v>434</v>
      </c>
      <c r="C366" s="32" t="s">
        <v>29</v>
      </c>
      <c r="D366" s="33">
        <v>31290</v>
      </c>
      <c r="E366" s="34" t="s">
        <v>465</v>
      </c>
      <c r="F366" s="35" t="str">
        <f t="shared" si="5"/>
        <v>-</v>
      </c>
    </row>
    <row r="367" spans="1:6" ht="22.5">
      <c r="A367" s="30" t="s">
        <v>0</v>
      </c>
      <c r="B367" s="31" t="s">
        <v>434</v>
      </c>
      <c r="C367" s="32" t="s">
        <v>30</v>
      </c>
      <c r="D367" s="33">
        <v>31290</v>
      </c>
      <c r="E367" s="34" t="s">
        <v>465</v>
      </c>
      <c r="F367" s="35" t="str">
        <f t="shared" si="5"/>
        <v>-</v>
      </c>
    </row>
    <row r="368" spans="1:6">
      <c r="A368" s="30" t="s">
        <v>6</v>
      </c>
      <c r="B368" s="31" t="s">
        <v>434</v>
      </c>
      <c r="C368" s="32" t="s">
        <v>31</v>
      </c>
      <c r="D368" s="33">
        <v>31290</v>
      </c>
      <c r="E368" s="34" t="s">
        <v>465</v>
      </c>
      <c r="F368" s="35" t="str">
        <f t="shared" si="5"/>
        <v>-</v>
      </c>
    </row>
    <row r="369" spans="1:6">
      <c r="A369" s="18" t="s">
        <v>847</v>
      </c>
      <c r="B369" s="19" t="s">
        <v>434</v>
      </c>
      <c r="C369" s="20" t="s">
        <v>32</v>
      </c>
      <c r="D369" s="21">
        <v>59555784.469999999</v>
      </c>
      <c r="E369" s="22">
        <v>28955834.329999998</v>
      </c>
      <c r="F369" s="23">
        <f t="shared" si="5"/>
        <v>30599950.140000001</v>
      </c>
    </row>
    <row r="370" spans="1:6">
      <c r="A370" s="30" t="s">
        <v>849</v>
      </c>
      <c r="B370" s="31" t="s">
        <v>434</v>
      </c>
      <c r="C370" s="32" t="s">
        <v>33</v>
      </c>
      <c r="D370" s="33">
        <v>57932560.590000004</v>
      </c>
      <c r="E370" s="34">
        <v>28423420.66</v>
      </c>
      <c r="F370" s="35">
        <f t="shared" si="5"/>
        <v>29509139.930000003</v>
      </c>
    </row>
    <row r="371" spans="1:6" ht="22.5">
      <c r="A371" s="30" t="s">
        <v>544</v>
      </c>
      <c r="B371" s="31" t="s">
        <v>434</v>
      </c>
      <c r="C371" s="32" t="s">
        <v>34</v>
      </c>
      <c r="D371" s="33">
        <v>266668</v>
      </c>
      <c r="E371" s="34" t="s">
        <v>465</v>
      </c>
      <c r="F371" s="35" t="str">
        <f t="shared" si="5"/>
        <v>-</v>
      </c>
    </row>
    <row r="372" spans="1:6" ht="22.5">
      <c r="A372" s="30" t="s">
        <v>0</v>
      </c>
      <c r="B372" s="31" t="s">
        <v>434</v>
      </c>
      <c r="C372" s="32" t="s">
        <v>35</v>
      </c>
      <c r="D372" s="33">
        <v>266668</v>
      </c>
      <c r="E372" s="34" t="s">
        <v>465</v>
      </c>
      <c r="F372" s="35" t="str">
        <f t="shared" si="5"/>
        <v>-</v>
      </c>
    </row>
    <row r="373" spans="1:6">
      <c r="A373" s="30" t="s">
        <v>6</v>
      </c>
      <c r="B373" s="31" t="s">
        <v>434</v>
      </c>
      <c r="C373" s="32" t="s">
        <v>36</v>
      </c>
      <c r="D373" s="33">
        <v>266668</v>
      </c>
      <c r="E373" s="34" t="s">
        <v>465</v>
      </c>
      <c r="F373" s="35" t="str">
        <f t="shared" si="5"/>
        <v>-</v>
      </c>
    </row>
    <row r="374" spans="1:6">
      <c r="A374" s="30" t="s">
        <v>37</v>
      </c>
      <c r="B374" s="31" t="s">
        <v>434</v>
      </c>
      <c r="C374" s="32" t="s">
        <v>38</v>
      </c>
      <c r="D374" s="33">
        <v>20000</v>
      </c>
      <c r="E374" s="34" t="s">
        <v>465</v>
      </c>
      <c r="F374" s="35" t="str">
        <f t="shared" si="5"/>
        <v>-</v>
      </c>
    </row>
    <row r="375" spans="1:6" ht="22.5">
      <c r="A375" s="30" t="s">
        <v>0</v>
      </c>
      <c r="B375" s="31" t="s">
        <v>434</v>
      </c>
      <c r="C375" s="32" t="s">
        <v>39</v>
      </c>
      <c r="D375" s="33">
        <v>20000</v>
      </c>
      <c r="E375" s="34" t="s">
        <v>465</v>
      </c>
      <c r="F375" s="35" t="str">
        <f t="shared" si="5"/>
        <v>-</v>
      </c>
    </row>
    <row r="376" spans="1:6">
      <c r="A376" s="30" t="s">
        <v>6</v>
      </c>
      <c r="B376" s="31" t="s">
        <v>434</v>
      </c>
      <c r="C376" s="32" t="s">
        <v>40</v>
      </c>
      <c r="D376" s="33">
        <v>20000</v>
      </c>
      <c r="E376" s="34" t="s">
        <v>465</v>
      </c>
      <c r="F376" s="35" t="str">
        <f t="shared" si="5"/>
        <v>-</v>
      </c>
    </row>
    <row r="377" spans="1:6" ht="22.5">
      <c r="A377" s="30" t="s">
        <v>548</v>
      </c>
      <c r="B377" s="31" t="s">
        <v>434</v>
      </c>
      <c r="C377" s="32" t="s">
        <v>41</v>
      </c>
      <c r="D377" s="33">
        <v>18189223.300000001</v>
      </c>
      <c r="E377" s="34">
        <v>9067400</v>
      </c>
      <c r="F377" s="35">
        <f t="shared" si="5"/>
        <v>9121823.3000000007</v>
      </c>
    </row>
    <row r="378" spans="1:6" ht="22.5">
      <c r="A378" s="30" t="s">
        <v>0</v>
      </c>
      <c r="B378" s="31" t="s">
        <v>434</v>
      </c>
      <c r="C378" s="32" t="s">
        <v>42</v>
      </c>
      <c r="D378" s="33">
        <v>18189223.300000001</v>
      </c>
      <c r="E378" s="34">
        <v>9067400</v>
      </c>
      <c r="F378" s="35">
        <f t="shared" si="5"/>
        <v>9121823.3000000007</v>
      </c>
    </row>
    <row r="379" spans="1:6" ht="45">
      <c r="A379" s="30" t="s">
        <v>2</v>
      </c>
      <c r="B379" s="31" t="s">
        <v>434</v>
      </c>
      <c r="C379" s="32" t="s">
        <v>43</v>
      </c>
      <c r="D379" s="33">
        <v>18189223.300000001</v>
      </c>
      <c r="E379" s="34">
        <v>9067400</v>
      </c>
      <c r="F379" s="35">
        <f t="shared" si="5"/>
        <v>9121823.3000000007</v>
      </c>
    </row>
    <row r="380" spans="1:6" ht="78.75">
      <c r="A380" s="36" t="s">
        <v>44</v>
      </c>
      <c r="B380" s="31" t="s">
        <v>434</v>
      </c>
      <c r="C380" s="32" t="s">
        <v>45</v>
      </c>
      <c r="D380" s="33">
        <v>459055</v>
      </c>
      <c r="E380" s="34" t="s">
        <v>465</v>
      </c>
      <c r="F380" s="35" t="str">
        <f t="shared" si="5"/>
        <v>-</v>
      </c>
    </row>
    <row r="381" spans="1:6" ht="22.5">
      <c r="A381" s="30" t="s">
        <v>0</v>
      </c>
      <c r="B381" s="31" t="s">
        <v>434</v>
      </c>
      <c r="C381" s="32" t="s">
        <v>46</v>
      </c>
      <c r="D381" s="33">
        <v>459055</v>
      </c>
      <c r="E381" s="34" t="s">
        <v>465</v>
      </c>
      <c r="F381" s="35" t="str">
        <f t="shared" si="5"/>
        <v>-</v>
      </c>
    </row>
    <row r="382" spans="1:6">
      <c r="A382" s="30" t="s">
        <v>6</v>
      </c>
      <c r="B382" s="31" t="s">
        <v>434</v>
      </c>
      <c r="C382" s="32" t="s">
        <v>47</v>
      </c>
      <c r="D382" s="33">
        <v>459055</v>
      </c>
      <c r="E382" s="34" t="s">
        <v>465</v>
      </c>
      <c r="F382" s="35" t="str">
        <f t="shared" si="5"/>
        <v>-</v>
      </c>
    </row>
    <row r="383" spans="1:6" ht="22.5">
      <c r="A383" s="30" t="s">
        <v>48</v>
      </c>
      <c r="B383" s="31" t="s">
        <v>434</v>
      </c>
      <c r="C383" s="32" t="s">
        <v>49</v>
      </c>
      <c r="D383" s="33">
        <v>31900</v>
      </c>
      <c r="E383" s="34" t="s">
        <v>465</v>
      </c>
      <c r="F383" s="35" t="str">
        <f t="shared" si="5"/>
        <v>-</v>
      </c>
    </row>
    <row r="384" spans="1:6" ht="22.5">
      <c r="A384" s="30" t="s">
        <v>0</v>
      </c>
      <c r="B384" s="31" t="s">
        <v>434</v>
      </c>
      <c r="C384" s="32" t="s">
        <v>50</v>
      </c>
      <c r="D384" s="33">
        <v>31900</v>
      </c>
      <c r="E384" s="34" t="s">
        <v>465</v>
      </c>
      <c r="F384" s="35" t="str">
        <f t="shared" si="5"/>
        <v>-</v>
      </c>
    </row>
    <row r="385" spans="1:6">
      <c r="A385" s="30" t="s">
        <v>6</v>
      </c>
      <c r="B385" s="31" t="s">
        <v>434</v>
      </c>
      <c r="C385" s="32" t="s">
        <v>51</v>
      </c>
      <c r="D385" s="33">
        <v>31900</v>
      </c>
      <c r="E385" s="34" t="s">
        <v>465</v>
      </c>
      <c r="F385" s="35" t="str">
        <f t="shared" si="5"/>
        <v>-</v>
      </c>
    </row>
    <row r="386" spans="1:6">
      <c r="A386" s="30" t="s">
        <v>52</v>
      </c>
      <c r="B386" s="31" t="s">
        <v>434</v>
      </c>
      <c r="C386" s="32" t="s">
        <v>53</v>
      </c>
      <c r="D386" s="33">
        <v>749900</v>
      </c>
      <c r="E386" s="34" t="s">
        <v>465</v>
      </c>
      <c r="F386" s="35" t="str">
        <f t="shared" si="5"/>
        <v>-</v>
      </c>
    </row>
    <row r="387" spans="1:6" ht="22.5">
      <c r="A387" s="30" t="s">
        <v>0</v>
      </c>
      <c r="B387" s="31" t="s">
        <v>434</v>
      </c>
      <c r="C387" s="32" t="s">
        <v>54</v>
      </c>
      <c r="D387" s="33">
        <v>749900</v>
      </c>
      <c r="E387" s="34" t="s">
        <v>465</v>
      </c>
      <c r="F387" s="35" t="str">
        <f t="shared" si="5"/>
        <v>-</v>
      </c>
    </row>
    <row r="388" spans="1:6">
      <c r="A388" s="30" t="s">
        <v>6</v>
      </c>
      <c r="B388" s="31" t="s">
        <v>434</v>
      </c>
      <c r="C388" s="32" t="s">
        <v>55</v>
      </c>
      <c r="D388" s="33">
        <v>749900</v>
      </c>
      <c r="E388" s="34" t="s">
        <v>465</v>
      </c>
      <c r="F388" s="35" t="str">
        <f t="shared" si="5"/>
        <v>-</v>
      </c>
    </row>
    <row r="389" spans="1:6" ht="22.5">
      <c r="A389" s="30" t="s">
        <v>48</v>
      </c>
      <c r="B389" s="31" t="s">
        <v>434</v>
      </c>
      <c r="C389" s="32" t="s">
        <v>56</v>
      </c>
      <c r="D389" s="33">
        <v>130800</v>
      </c>
      <c r="E389" s="34" t="s">
        <v>465</v>
      </c>
      <c r="F389" s="35" t="str">
        <f t="shared" si="5"/>
        <v>-</v>
      </c>
    </row>
    <row r="390" spans="1:6" ht="22.5">
      <c r="A390" s="30" t="s">
        <v>0</v>
      </c>
      <c r="B390" s="31" t="s">
        <v>434</v>
      </c>
      <c r="C390" s="32" t="s">
        <v>57</v>
      </c>
      <c r="D390" s="33">
        <v>130800</v>
      </c>
      <c r="E390" s="34" t="s">
        <v>465</v>
      </c>
      <c r="F390" s="35" t="str">
        <f t="shared" si="5"/>
        <v>-</v>
      </c>
    </row>
    <row r="391" spans="1:6">
      <c r="A391" s="30" t="s">
        <v>6</v>
      </c>
      <c r="B391" s="31" t="s">
        <v>434</v>
      </c>
      <c r="C391" s="32" t="s">
        <v>58</v>
      </c>
      <c r="D391" s="33">
        <v>130800</v>
      </c>
      <c r="E391" s="34" t="s">
        <v>465</v>
      </c>
      <c r="F391" s="35" t="str">
        <f t="shared" si="5"/>
        <v>-</v>
      </c>
    </row>
    <row r="392" spans="1:6" ht="22.5">
      <c r="A392" s="30" t="s">
        <v>544</v>
      </c>
      <c r="B392" s="31" t="s">
        <v>434</v>
      </c>
      <c r="C392" s="32" t="s">
        <v>59</v>
      </c>
      <c r="D392" s="33">
        <v>237229</v>
      </c>
      <c r="E392" s="34">
        <v>237229</v>
      </c>
      <c r="F392" s="35" t="str">
        <f t="shared" si="5"/>
        <v>-</v>
      </c>
    </row>
    <row r="393" spans="1:6" ht="22.5">
      <c r="A393" s="30" t="s">
        <v>0</v>
      </c>
      <c r="B393" s="31" t="s">
        <v>434</v>
      </c>
      <c r="C393" s="32" t="s">
        <v>60</v>
      </c>
      <c r="D393" s="33">
        <v>237229</v>
      </c>
      <c r="E393" s="34">
        <v>237229</v>
      </c>
      <c r="F393" s="35" t="str">
        <f t="shared" si="5"/>
        <v>-</v>
      </c>
    </row>
    <row r="394" spans="1:6">
      <c r="A394" s="30" t="s">
        <v>6</v>
      </c>
      <c r="B394" s="31" t="s">
        <v>434</v>
      </c>
      <c r="C394" s="32" t="s">
        <v>61</v>
      </c>
      <c r="D394" s="33">
        <v>237229</v>
      </c>
      <c r="E394" s="34">
        <v>237229</v>
      </c>
      <c r="F394" s="35" t="str">
        <f t="shared" si="5"/>
        <v>-</v>
      </c>
    </row>
    <row r="395" spans="1:6" ht="22.5">
      <c r="A395" s="30" t="s">
        <v>548</v>
      </c>
      <c r="B395" s="31" t="s">
        <v>434</v>
      </c>
      <c r="C395" s="32" t="s">
        <v>62</v>
      </c>
      <c r="D395" s="33">
        <v>36428664.539999999</v>
      </c>
      <c r="E395" s="34">
        <v>18765592.91</v>
      </c>
      <c r="F395" s="35">
        <f t="shared" si="5"/>
        <v>17663071.629999999</v>
      </c>
    </row>
    <row r="396" spans="1:6" ht="22.5">
      <c r="A396" s="30" t="s">
        <v>0</v>
      </c>
      <c r="B396" s="31" t="s">
        <v>434</v>
      </c>
      <c r="C396" s="32" t="s">
        <v>63</v>
      </c>
      <c r="D396" s="33">
        <v>36428664.539999999</v>
      </c>
      <c r="E396" s="34">
        <v>18765592.91</v>
      </c>
      <c r="F396" s="35">
        <f t="shared" si="5"/>
        <v>17663071.629999999</v>
      </c>
    </row>
    <row r="397" spans="1:6" ht="45">
      <c r="A397" s="30" t="s">
        <v>2</v>
      </c>
      <c r="B397" s="31" t="s">
        <v>434</v>
      </c>
      <c r="C397" s="32" t="s">
        <v>64</v>
      </c>
      <c r="D397" s="33">
        <v>36428664.539999999</v>
      </c>
      <c r="E397" s="34">
        <v>18765592.91</v>
      </c>
      <c r="F397" s="35">
        <f t="shared" si="5"/>
        <v>17663071.629999999</v>
      </c>
    </row>
    <row r="398" spans="1:6" ht="33.75">
      <c r="A398" s="30" t="s">
        <v>16</v>
      </c>
      <c r="B398" s="31" t="s">
        <v>434</v>
      </c>
      <c r="C398" s="32" t="s">
        <v>65</v>
      </c>
      <c r="D398" s="33">
        <v>33208.75</v>
      </c>
      <c r="E398" s="34">
        <v>33208.75</v>
      </c>
      <c r="F398" s="35" t="str">
        <f t="shared" si="5"/>
        <v>-</v>
      </c>
    </row>
    <row r="399" spans="1:6" ht="22.5">
      <c r="A399" s="30" t="s">
        <v>0</v>
      </c>
      <c r="B399" s="31" t="s">
        <v>434</v>
      </c>
      <c r="C399" s="32" t="s">
        <v>66</v>
      </c>
      <c r="D399" s="33">
        <v>33208.75</v>
      </c>
      <c r="E399" s="34">
        <v>33208.75</v>
      </c>
      <c r="F399" s="35" t="str">
        <f t="shared" ref="F399:F462" si="6">IF(OR(D399="-",E399&gt;=D399),"-",D399-IF(E399="-",0,E399))</f>
        <v>-</v>
      </c>
    </row>
    <row r="400" spans="1:6">
      <c r="A400" s="30" t="s">
        <v>6</v>
      </c>
      <c r="B400" s="31" t="s">
        <v>434</v>
      </c>
      <c r="C400" s="32" t="s">
        <v>67</v>
      </c>
      <c r="D400" s="33">
        <v>33208.75</v>
      </c>
      <c r="E400" s="34">
        <v>33208.75</v>
      </c>
      <c r="F400" s="35" t="str">
        <f t="shared" si="6"/>
        <v>-</v>
      </c>
    </row>
    <row r="401" spans="1:6" ht="22.5">
      <c r="A401" s="30" t="s">
        <v>68</v>
      </c>
      <c r="B401" s="31" t="s">
        <v>434</v>
      </c>
      <c r="C401" s="32" t="s">
        <v>69</v>
      </c>
      <c r="D401" s="33">
        <v>319990</v>
      </c>
      <c r="E401" s="34">
        <v>319990</v>
      </c>
      <c r="F401" s="35" t="str">
        <f t="shared" si="6"/>
        <v>-</v>
      </c>
    </row>
    <row r="402" spans="1:6" ht="22.5">
      <c r="A402" s="30" t="s">
        <v>0</v>
      </c>
      <c r="B402" s="31" t="s">
        <v>434</v>
      </c>
      <c r="C402" s="32" t="s">
        <v>70</v>
      </c>
      <c r="D402" s="33">
        <v>319990</v>
      </c>
      <c r="E402" s="34">
        <v>319990</v>
      </c>
      <c r="F402" s="35" t="str">
        <f t="shared" si="6"/>
        <v>-</v>
      </c>
    </row>
    <row r="403" spans="1:6">
      <c r="A403" s="30" t="s">
        <v>6</v>
      </c>
      <c r="B403" s="31" t="s">
        <v>434</v>
      </c>
      <c r="C403" s="32" t="s">
        <v>71</v>
      </c>
      <c r="D403" s="33">
        <v>319990</v>
      </c>
      <c r="E403" s="34">
        <v>319990</v>
      </c>
      <c r="F403" s="35" t="str">
        <f t="shared" si="6"/>
        <v>-</v>
      </c>
    </row>
    <row r="404" spans="1:6" ht="33.75">
      <c r="A404" s="30" t="s">
        <v>72</v>
      </c>
      <c r="B404" s="31" t="s">
        <v>434</v>
      </c>
      <c r="C404" s="32" t="s">
        <v>73</v>
      </c>
      <c r="D404" s="33">
        <v>627800</v>
      </c>
      <c r="E404" s="34" t="s">
        <v>465</v>
      </c>
      <c r="F404" s="35" t="str">
        <f t="shared" si="6"/>
        <v>-</v>
      </c>
    </row>
    <row r="405" spans="1:6" ht="22.5">
      <c r="A405" s="30" t="s">
        <v>0</v>
      </c>
      <c r="B405" s="31" t="s">
        <v>434</v>
      </c>
      <c r="C405" s="32" t="s">
        <v>74</v>
      </c>
      <c r="D405" s="33">
        <v>627800</v>
      </c>
      <c r="E405" s="34" t="s">
        <v>465</v>
      </c>
      <c r="F405" s="35" t="str">
        <f t="shared" si="6"/>
        <v>-</v>
      </c>
    </row>
    <row r="406" spans="1:6">
      <c r="A406" s="30" t="s">
        <v>6</v>
      </c>
      <c r="B406" s="31" t="s">
        <v>434</v>
      </c>
      <c r="C406" s="32" t="s">
        <v>75</v>
      </c>
      <c r="D406" s="33">
        <v>627800</v>
      </c>
      <c r="E406" s="34" t="s">
        <v>465</v>
      </c>
      <c r="F406" s="35" t="str">
        <f t="shared" si="6"/>
        <v>-</v>
      </c>
    </row>
    <row r="407" spans="1:6" ht="56.25">
      <c r="A407" s="30" t="s">
        <v>76</v>
      </c>
      <c r="B407" s="31" t="s">
        <v>434</v>
      </c>
      <c r="C407" s="32" t="s">
        <v>77</v>
      </c>
      <c r="D407" s="33">
        <v>277800</v>
      </c>
      <c r="E407" s="34" t="s">
        <v>465</v>
      </c>
      <c r="F407" s="35" t="str">
        <f t="shared" si="6"/>
        <v>-</v>
      </c>
    </row>
    <row r="408" spans="1:6" ht="22.5">
      <c r="A408" s="30" t="s">
        <v>0</v>
      </c>
      <c r="B408" s="31" t="s">
        <v>434</v>
      </c>
      <c r="C408" s="32" t="s">
        <v>78</v>
      </c>
      <c r="D408" s="33">
        <v>277800</v>
      </c>
      <c r="E408" s="34" t="s">
        <v>465</v>
      </c>
      <c r="F408" s="35" t="str">
        <f t="shared" si="6"/>
        <v>-</v>
      </c>
    </row>
    <row r="409" spans="1:6">
      <c r="A409" s="30" t="s">
        <v>6</v>
      </c>
      <c r="B409" s="31" t="s">
        <v>434</v>
      </c>
      <c r="C409" s="32" t="s">
        <v>79</v>
      </c>
      <c r="D409" s="33">
        <v>277800</v>
      </c>
      <c r="E409" s="34" t="s">
        <v>465</v>
      </c>
      <c r="F409" s="35" t="str">
        <f t="shared" si="6"/>
        <v>-</v>
      </c>
    </row>
    <row r="410" spans="1:6" ht="67.5">
      <c r="A410" s="30" t="s">
        <v>80</v>
      </c>
      <c r="B410" s="31" t="s">
        <v>434</v>
      </c>
      <c r="C410" s="32" t="s">
        <v>81</v>
      </c>
      <c r="D410" s="33">
        <v>157122</v>
      </c>
      <c r="E410" s="34" t="s">
        <v>465</v>
      </c>
      <c r="F410" s="35" t="str">
        <f t="shared" si="6"/>
        <v>-</v>
      </c>
    </row>
    <row r="411" spans="1:6" ht="22.5">
      <c r="A411" s="30" t="s">
        <v>0</v>
      </c>
      <c r="B411" s="31" t="s">
        <v>434</v>
      </c>
      <c r="C411" s="32" t="s">
        <v>82</v>
      </c>
      <c r="D411" s="33">
        <v>157122</v>
      </c>
      <c r="E411" s="34" t="s">
        <v>465</v>
      </c>
      <c r="F411" s="35" t="str">
        <f t="shared" si="6"/>
        <v>-</v>
      </c>
    </row>
    <row r="412" spans="1:6">
      <c r="A412" s="30" t="s">
        <v>6</v>
      </c>
      <c r="B412" s="31" t="s">
        <v>434</v>
      </c>
      <c r="C412" s="32" t="s">
        <v>83</v>
      </c>
      <c r="D412" s="33">
        <v>157122</v>
      </c>
      <c r="E412" s="34" t="s">
        <v>465</v>
      </c>
      <c r="F412" s="35" t="str">
        <f t="shared" si="6"/>
        <v>-</v>
      </c>
    </row>
    <row r="413" spans="1:6" ht="56.25">
      <c r="A413" s="30" t="s">
        <v>84</v>
      </c>
      <c r="B413" s="31" t="s">
        <v>434</v>
      </c>
      <c r="C413" s="32" t="s">
        <v>85</v>
      </c>
      <c r="D413" s="33">
        <v>3200</v>
      </c>
      <c r="E413" s="34" t="s">
        <v>465</v>
      </c>
      <c r="F413" s="35" t="str">
        <f t="shared" si="6"/>
        <v>-</v>
      </c>
    </row>
    <row r="414" spans="1:6" ht="22.5">
      <c r="A414" s="30" t="s">
        <v>0</v>
      </c>
      <c r="B414" s="31" t="s">
        <v>434</v>
      </c>
      <c r="C414" s="32" t="s">
        <v>86</v>
      </c>
      <c r="D414" s="33">
        <v>3200</v>
      </c>
      <c r="E414" s="34" t="s">
        <v>465</v>
      </c>
      <c r="F414" s="35" t="str">
        <f t="shared" si="6"/>
        <v>-</v>
      </c>
    </row>
    <row r="415" spans="1:6">
      <c r="A415" s="30" t="s">
        <v>6</v>
      </c>
      <c r="B415" s="31" t="s">
        <v>434</v>
      </c>
      <c r="C415" s="32" t="s">
        <v>87</v>
      </c>
      <c r="D415" s="33">
        <v>3200</v>
      </c>
      <c r="E415" s="34" t="s">
        <v>465</v>
      </c>
      <c r="F415" s="35" t="str">
        <f t="shared" si="6"/>
        <v>-</v>
      </c>
    </row>
    <row r="416" spans="1:6">
      <c r="A416" s="30" t="s">
        <v>88</v>
      </c>
      <c r="B416" s="31" t="s">
        <v>434</v>
      </c>
      <c r="C416" s="32" t="s">
        <v>89</v>
      </c>
      <c r="D416" s="33">
        <v>1623223.88</v>
      </c>
      <c r="E416" s="34">
        <v>532413.67000000004</v>
      </c>
      <c r="F416" s="35">
        <f t="shared" si="6"/>
        <v>1090810.21</v>
      </c>
    </row>
    <row r="417" spans="1:6" ht="22.5">
      <c r="A417" s="30" t="s">
        <v>441</v>
      </c>
      <c r="B417" s="31" t="s">
        <v>434</v>
      </c>
      <c r="C417" s="32" t="s">
        <v>90</v>
      </c>
      <c r="D417" s="33">
        <v>1623223.88</v>
      </c>
      <c r="E417" s="34">
        <v>532413.67000000004</v>
      </c>
      <c r="F417" s="35">
        <f t="shared" si="6"/>
        <v>1090810.21</v>
      </c>
    </row>
    <row r="418" spans="1:6" ht="56.25">
      <c r="A418" s="30" t="s">
        <v>443</v>
      </c>
      <c r="B418" s="31" t="s">
        <v>434</v>
      </c>
      <c r="C418" s="32" t="s">
        <v>91</v>
      </c>
      <c r="D418" s="33">
        <v>1597583.88</v>
      </c>
      <c r="E418" s="34">
        <v>526715.07999999996</v>
      </c>
      <c r="F418" s="35">
        <f t="shared" si="6"/>
        <v>1070868.7999999998</v>
      </c>
    </row>
    <row r="419" spans="1:6" ht="22.5">
      <c r="A419" s="30" t="s">
        <v>445</v>
      </c>
      <c r="B419" s="31" t="s">
        <v>434</v>
      </c>
      <c r="C419" s="32" t="s">
        <v>92</v>
      </c>
      <c r="D419" s="33">
        <v>1246508.72</v>
      </c>
      <c r="E419" s="34">
        <v>388078.75</v>
      </c>
      <c r="F419" s="35">
        <f t="shared" si="6"/>
        <v>858429.97</v>
      </c>
    </row>
    <row r="420" spans="1:6" ht="33.75">
      <c r="A420" s="30" t="s">
        <v>447</v>
      </c>
      <c r="B420" s="31" t="s">
        <v>434</v>
      </c>
      <c r="C420" s="32" t="s">
        <v>93</v>
      </c>
      <c r="D420" s="33">
        <v>6000</v>
      </c>
      <c r="E420" s="34" t="s">
        <v>465</v>
      </c>
      <c r="F420" s="35" t="str">
        <f t="shared" si="6"/>
        <v>-</v>
      </c>
    </row>
    <row r="421" spans="1:6" ht="33.75">
      <c r="A421" s="30" t="s">
        <v>449</v>
      </c>
      <c r="B421" s="31" t="s">
        <v>434</v>
      </c>
      <c r="C421" s="32" t="s">
        <v>94</v>
      </c>
      <c r="D421" s="33">
        <v>345075.16</v>
      </c>
      <c r="E421" s="34">
        <v>138636.32999999999</v>
      </c>
      <c r="F421" s="35">
        <f t="shared" si="6"/>
        <v>206438.83</v>
      </c>
    </row>
    <row r="422" spans="1:6" ht="22.5">
      <c r="A422" s="30" t="s">
        <v>451</v>
      </c>
      <c r="B422" s="31" t="s">
        <v>434</v>
      </c>
      <c r="C422" s="32" t="s">
        <v>95</v>
      </c>
      <c r="D422" s="33">
        <v>24840</v>
      </c>
      <c r="E422" s="34">
        <v>5348.59</v>
      </c>
      <c r="F422" s="35">
        <f t="shared" si="6"/>
        <v>19491.41</v>
      </c>
    </row>
    <row r="423" spans="1:6" ht="22.5">
      <c r="A423" s="30" t="s">
        <v>453</v>
      </c>
      <c r="B423" s="31" t="s">
        <v>434</v>
      </c>
      <c r="C423" s="32" t="s">
        <v>96</v>
      </c>
      <c r="D423" s="33">
        <v>24840</v>
      </c>
      <c r="E423" s="34">
        <v>5348.59</v>
      </c>
      <c r="F423" s="35">
        <f t="shared" si="6"/>
        <v>19491.41</v>
      </c>
    </row>
    <row r="424" spans="1:6">
      <c r="A424" s="30" t="s">
        <v>455</v>
      </c>
      <c r="B424" s="31" t="s">
        <v>434</v>
      </c>
      <c r="C424" s="32" t="s">
        <v>97</v>
      </c>
      <c r="D424" s="33">
        <v>800</v>
      </c>
      <c r="E424" s="34">
        <v>350</v>
      </c>
      <c r="F424" s="35">
        <f t="shared" si="6"/>
        <v>450</v>
      </c>
    </row>
    <row r="425" spans="1:6">
      <c r="A425" s="30" t="s">
        <v>457</v>
      </c>
      <c r="B425" s="31" t="s">
        <v>434</v>
      </c>
      <c r="C425" s="32" t="s">
        <v>98</v>
      </c>
      <c r="D425" s="33">
        <v>800</v>
      </c>
      <c r="E425" s="34">
        <v>350</v>
      </c>
      <c r="F425" s="35">
        <f t="shared" si="6"/>
        <v>450</v>
      </c>
    </row>
    <row r="426" spans="1:6">
      <c r="A426" s="18" t="s">
        <v>742</v>
      </c>
      <c r="B426" s="19" t="s">
        <v>434</v>
      </c>
      <c r="C426" s="20" t="s">
        <v>99</v>
      </c>
      <c r="D426" s="21">
        <v>878000</v>
      </c>
      <c r="E426" s="22">
        <v>377202.75</v>
      </c>
      <c r="F426" s="23">
        <f t="shared" si="6"/>
        <v>500797.25</v>
      </c>
    </row>
    <row r="427" spans="1:6">
      <c r="A427" s="30" t="s">
        <v>744</v>
      </c>
      <c r="B427" s="31" t="s">
        <v>434</v>
      </c>
      <c r="C427" s="32" t="s">
        <v>100</v>
      </c>
      <c r="D427" s="33">
        <v>878000</v>
      </c>
      <c r="E427" s="34">
        <v>377202.75</v>
      </c>
      <c r="F427" s="35">
        <f t="shared" si="6"/>
        <v>500797.25</v>
      </c>
    </row>
    <row r="428" spans="1:6" ht="22.5">
      <c r="A428" s="30" t="s">
        <v>101</v>
      </c>
      <c r="B428" s="31" t="s">
        <v>434</v>
      </c>
      <c r="C428" s="32" t="s">
        <v>102</v>
      </c>
      <c r="D428" s="33">
        <v>378000</v>
      </c>
      <c r="E428" s="34">
        <v>112500</v>
      </c>
      <c r="F428" s="35">
        <f t="shared" si="6"/>
        <v>265500</v>
      </c>
    </row>
    <row r="429" spans="1:6" ht="22.5">
      <c r="A429" s="30" t="s">
        <v>0</v>
      </c>
      <c r="B429" s="31" t="s">
        <v>434</v>
      </c>
      <c r="C429" s="32" t="s">
        <v>103</v>
      </c>
      <c r="D429" s="33">
        <v>378000</v>
      </c>
      <c r="E429" s="34">
        <v>112500</v>
      </c>
      <c r="F429" s="35">
        <f t="shared" si="6"/>
        <v>265500</v>
      </c>
    </row>
    <row r="430" spans="1:6">
      <c r="A430" s="30" t="s">
        <v>6</v>
      </c>
      <c r="B430" s="31" t="s">
        <v>434</v>
      </c>
      <c r="C430" s="32" t="s">
        <v>104</v>
      </c>
      <c r="D430" s="33">
        <v>378000</v>
      </c>
      <c r="E430" s="34">
        <v>112500</v>
      </c>
      <c r="F430" s="35">
        <f t="shared" si="6"/>
        <v>265500</v>
      </c>
    </row>
    <row r="431" spans="1:6">
      <c r="A431" s="30" t="s">
        <v>105</v>
      </c>
      <c r="B431" s="31" t="s">
        <v>434</v>
      </c>
      <c r="C431" s="32" t="s">
        <v>106</v>
      </c>
      <c r="D431" s="33">
        <v>500000</v>
      </c>
      <c r="E431" s="34">
        <v>264702.75</v>
      </c>
      <c r="F431" s="35">
        <f t="shared" si="6"/>
        <v>235297.25</v>
      </c>
    </row>
    <row r="432" spans="1:6" ht="22.5">
      <c r="A432" s="30" t="s">
        <v>451</v>
      </c>
      <c r="B432" s="31" t="s">
        <v>434</v>
      </c>
      <c r="C432" s="32" t="s">
        <v>107</v>
      </c>
      <c r="D432" s="33">
        <v>500000</v>
      </c>
      <c r="E432" s="34">
        <v>264702.75</v>
      </c>
      <c r="F432" s="35">
        <f t="shared" si="6"/>
        <v>235297.25</v>
      </c>
    </row>
    <row r="433" spans="1:7" ht="22.5">
      <c r="A433" s="30" t="s">
        <v>453</v>
      </c>
      <c r="B433" s="31" t="s">
        <v>434</v>
      </c>
      <c r="C433" s="32" t="s">
        <v>108</v>
      </c>
      <c r="D433" s="33">
        <v>500000</v>
      </c>
      <c r="E433" s="34">
        <v>264702.75</v>
      </c>
      <c r="F433" s="35">
        <f t="shared" si="6"/>
        <v>235297.25</v>
      </c>
    </row>
    <row r="434" spans="1:7">
      <c r="A434" s="18" t="s">
        <v>834</v>
      </c>
      <c r="B434" s="19" t="s">
        <v>434</v>
      </c>
      <c r="C434" s="20" t="s">
        <v>109</v>
      </c>
      <c r="D434" s="21">
        <v>454376622.33999997</v>
      </c>
      <c r="E434" s="22">
        <v>242784222.91</v>
      </c>
      <c r="F434" s="23">
        <f t="shared" si="6"/>
        <v>211592399.42999998</v>
      </c>
      <c r="G434" s="46"/>
    </row>
    <row r="435" spans="1:7">
      <c r="A435" s="30" t="s">
        <v>836</v>
      </c>
      <c r="B435" s="31" t="s">
        <v>434</v>
      </c>
      <c r="C435" s="32" t="s">
        <v>110</v>
      </c>
      <c r="D435" s="33">
        <v>94095980.900000006</v>
      </c>
      <c r="E435" s="34">
        <v>44234905.560000002</v>
      </c>
      <c r="F435" s="35">
        <f t="shared" si="6"/>
        <v>49861075.340000004</v>
      </c>
    </row>
    <row r="436" spans="1:7" ht="22.5">
      <c r="A436" s="30" t="s">
        <v>544</v>
      </c>
      <c r="B436" s="31" t="s">
        <v>434</v>
      </c>
      <c r="C436" s="32" t="s">
        <v>111</v>
      </c>
      <c r="D436" s="33">
        <v>30000</v>
      </c>
      <c r="E436" s="34">
        <v>30000</v>
      </c>
      <c r="F436" s="35" t="str">
        <f t="shared" si="6"/>
        <v>-</v>
      </c>
    </row>
    <row r="437" spans="1:7" ht="22.5">
      <c r="A437" s="30" t="s">
        <v>0</v>
      </c>
      <c r="B437" s="31" t="s">
        <v>434</v>
      </c>
      <c r="C437" s="32" t="s">
        <v>112</v>
      </c>
      <c r="D437" s="33">
        <v>30000</v>
      </c>
      <c r="E437" s="34">
        <v>30000</v>
      </c>
      <c r="F437" s="35" t="str">
        <f t="shared" si="6"/>
        <v>-</v>
      </c>
    </row>
    <row r="438" spans="1:7">
      <c r="A438" s="30" t="s">
        <v>6</v>
      </c>
      <c r="B438" s="31" t="s">
        <v>434</v>
      </c>
      <c r="C438" s="32" t="s">
        <v>113</v>
      </c>
      <c r="D438" s="33">
        <v>30000</v>
      </c>
      <c r="E438" s="34">
        <v>30000</v>
      </c>
      <c r="F438" s="35" t="str">
        <f t="shared" si="6"/>
        <v>-</v>
      </c>
    </row>
    <row r="439" spans="1:7">
      <c r="A439" s="30" t="s">
        <v>114</v>
      </c>
      <c r="B439" s="31" t="s">
        <v>434</v>
      </c>
      <c r="C439" s="32" t="s">
        <v>115</v>
      </c>
      <c r="D439" s="33">
        <v>60600</v>
      </c>
      <c r="E439" s="34">
        <v>50300</v>
      </c>
      <c r="F439" s="35">
        <f t="shared" si="6"/>
        <v>10300</v>
      </c>
    </row>
    <row r="440" spans="1:7" ht="22.5">
      <c r="A440" s="30" t="s">
        <v>0</v>
      </c>
      <c r="B440" s="31" t="s">
        <v>434</v>
      </c>
      <c r="C440" s="32" t="s">
        <v>116</v>
      </c>
      <c r="D440" s="33">
        <v>60600</v>
      </c>
      <c r="E440" s="34">
        <v>50300</v>
      </c>
      <c r="F440" s="35">
        <f t="shared" si="6"/>
        <v>10300</v>
      </c>
    </row>
    <row r="441" spans="1:7">
      <c r="A441" s="30" t="s">
        <v>6</v>
      </c>
      <c r="B441" s="31" t="s">
        <v>434</v>
      </c>
      <c r="C441" s="32" t="s">
        <v>117</v>
      </c>
      <c r="D441" s="33">
        <v>60600</v>
      </c>
      <c r="E441" s="34">
        <v>50300</v>
      </c>
      <c r="F441" s="35">
        <f t="shared" si="6"/>
        <v>10300</v>
      </c>
    </row>
    <row r="442" spans="1:7">
      <c r="A442" s="30" t="s">
        <v>536</v>
      </c>
      <c r="B442" s="31" t="s">
        <v>434</v>
      </c>
      <c r="C442" s="32" t="s">
        <v>118</v>
      </c>
      <c r="D442" s="33">
        <v>530000</v>
      </c>
      <c r="E442" s="34" t="s">
        <v>465</v>
      </c>
      <c r="F442" s="35" t="str">
        <f t="shared" si="6"/>
        <v>-</v>
      </c>
    </row>
    <row r="443" spans="1:7" ht="22.5">
      <c r="A443" s="30" t="s">
        <v>451</v>
      </c>
      <c r="B443" s="31" t="s">
        <v>434</v>
      </c>
      <c r="C443" s="32" t="s">
        <v>119</v>
      </c>
      <c r="D443" s="33">
        <v>530000</v>
      </c>
      <c r="E443" s="34" t="s">
        <v>465</v>
      </c>
      <c r="F443" s="35" t="str">
        <f t="shared" si="6"/>
        <v>-</v>
      </c>
    </row>
    <row r="444" spans="1:7" ht="22.5">
      <c r="A444" s="30" t="s">
        <v>691</v>
      </c>
      <c r="B444" s="31" t="s">
        <v>434</v>
      </c>
      <c r="C444" s="32" t="s">
        <v>120</v>
      </c>
      <c r="D444" s="33">
        <v>530000</v>
      </c>
      <c r="E444" s="34" t="s">
        <v>465</v>
      </c>
      <c r="F444" s="35" t="str">
        <f t="shared" si="6"/>
        <v>-</v>
      </c>
    </row>
    <row r="445" spans="1:7" ht="22.5">
      <c r="A445" s="30" t="s">
        <v>548</v>
      </c>
      <c r="B445" s="31" t="s">
        <v>434</v>
      </c>
      <c r="C445" s="32" t="s">
        <v>121</v>
      </c>
      <c r="D445" s="33">
        <v>24718673.079999998</v>
      </c>
      <c r="E445" s="34">
        <v>10338986.710000001</v>
      </c>
      <c r="F445" s="35">
        <f t="shared" si="6"/>
        <v>14379686.369999997</v>
      </c>
    </row>
    <row r="446" spans="1:7" ht="56.25">
      <c r="A446" s="30" t="s">
        <v>443</v>
      </c>
      <c r="B446" s="31" t="s">
        <v>434</v>
      </c>
      <c r="C446" s="32" t="s">
        <v>122</v>
      </c>
      <c r="D446" s="33">
        <v>7615083.5199999996</v>
      </c>
      <c r="E446" s="34">
        <v>3747210.77</v>
      </c>
      <c r="F446" s="35">
        <f t="shared" si="6"/>
        <v>3867872.7499999995</v>
      </c>
    </row>
    <row r="447" spans="1:7">
      <c r="A447" s="30" t="s">
        <v>551</v>
      </c>
      <c r="B447" s="31" t="s">
        <v>434</v>
      </c>
      <c r="C447" s="32" t="s">
        <v>123</v>
      </c>
      <c r="D447" s="33">
        <v>5848758.5199999996</v>
      </c>
      <c r="E447" s="34">
        <v>2791856.73</v>
      </c>
      <c r="F447" s="35">
        <f t="shared" si="6"/>
        <v>3056901.7899999996</v>
      </c>
    </row>
    <row r="448" spans="1:7" ht="33.75">
      <c r="A448" s="30" t="s">
        <v>555</v>
      </c>
      <c r="B448" s="31" t="s">
        <v>434</v>
      </c>
      <c r="C448" s="32" t="s">
        <v>124</v>
      </c>
      <c r="D448" s="33">
        <v>1766325</v>
      </c>
      <c r="E448" s="34">
        <v>955354.04</v>
      </c>
      <c r="F448" s="35">
        <f t="shared" si="6"/>
        <v>810970.96</v>
      </c>
    </row>
    <row r="449" spans="1:6" ht="22.5">
      <c r="A449" s="30" t="s">
        <v>451</v>
      </c>
      <c r="B449" s="31" t="s">
        <v>434</v>
      </c>
      <c r="C449" s="32" t="s">
        <v>125</v>
      </c>
      <c r="D449" s="33">
        <v>6040901.5599999996</v>
      </c>
      <c r="E449" s="34">
        <v>2477819.27</v>
      </c>
      <c r="F449" s="35">
        <f t="shared" si="6"/>
        <v>3563082.2899999996</v>
      </c>
    </row>
    <row r="450" spans="1:6" ht="22.5">
      <c r="A450" s="30" t="s">
        <v>453</v>
      </c>
      <c r="B450" s="31" t="s">
        <v>434</v>
      </c>
      <c r="C450" s="32" t="s">
        <v>126</v>
      </c>
      <c r="D450" s="33">
        <v>6040901.5599999996</v>
      </c>
      <c r="E450" s="34">
        <v>2477819.27</v>
      </c>
      <c r="F450" s="35">
        <f t="shared" si="6"/>
        <v>3563082.2899999996</v>
      </c>
    </row>
    <row r="451" spans="1:6" ht="22.5">
      <c r="A451" s="30" t="s">
        <v>0</v>
      </c>
      <c r="B451" s="31" t="s">
        <v>434</v>
      </c>
      <c r="C451" s="32" t="s">
        <v>127</v>
      </c>
      <c r="D451" s="33">
        <v>11022360.76</v>
      </c>
      <c r="E451" s="34">
        <v>4076556.86</v>
      </c>
      <c r="F451" s="35">
        <f t="shared" si="6"/>
        <v>6945803.9000000004</v>
      </c>
    </row>
    <row r="452" spans="1:6" ht="45">
      <c r="A452" s="30" t="s">
        <v>2</v>
      </c>
      <c r="B452" s="31" t="s">
        <v>434</v>
      </c>
      <c r="C452" s="32" t="s">
        <v>128</v>
      </c>
      <c r="D452" s="33">
        <v>11022360.76</v>
      </c>
      <c r="E452" s="34">
        <v>4076556.86</v>
      </c>
      <c r="F452" s="35">
        <f t="shared" si="6"/>
        <v>6945803.9000000004</v>
      </c>
    </row>
    <row r="453" spans="1:6">
      <c r="A453" s="30" t="s">
        <v>455</v>
      </c>
      <c r="B453" s="31" t="s">
        <v>434</v>
      </c>
      <c r="C453" s="32" t="s">
        <v>129</v>
      </c>
      <c r="D453" s="33">
        <v>40327.24</v>
      </c>
      <c r="E453" s="34">
        <v>37399.81</v>
      </c>
      <c r="F453" s="35">
        <f t="shared" si="6"/>
        <v>2927.4300000000003</v>
      </c>
    </row>
    <row r="454" spans="1:6">
      <c r="A454" s="30" t="s">
        <v>486</v>
      </c>
      <c r="B454" s="31" t="s">
        <v>434</v>
      </c>
      <c r="C454" s="32" t="s">
        <v>130</v>
      </c>
      <c r="D454" s="33">
        <v>4400</v>
      </c>
      <c r="E454" s="34">
        <v>1600</v>
      </c>
      <c r="F454" s="35">
        <f t="shared" si="6"/>
        <v>2800</v>
      </c>
    </row>
    <row r="455" spans="1:6">
      <c r="A455" s="30" t="s">
        <v>457</v>
      </c>
      <c r="B455" s="31" t="s">
        <v>434</v>
      </c>
      <c r="C455" s="32" t="s">
        <v>131</v>
      </c>
      <c r="D455" s="33">
        <v>35927.24</v>
      </c>
      <c r="E455" s="34">
        <v>35799.81</v>
      </c>
      <c r="F455" s="35">
        <f t="shared" si="6"/>
        <v>127.43000000000029</v>
      </c>
    </row>
    <row r="456" spans="1:6" ht="22.5">
      <c r="A456" s="30" t="s">
        <v>132</v>
      </c>
      <c r="B456" s="31" t="s">
        <v>434</v>
      </c>
      <c r="C456" s="32" t="s">
        <v>133</v>
      </c>
      <c r="D456" s="33">
        <v>6246309.6200000001</v>
      </c>
      <c r="E456" s="34">
        <v>1942726.92</v>
      </c>
      <c r="F456" s="35">
        <f t="shared" si="6"/>
        <v>4303582.7</v>
      </c>
    </row>
    <row r="457" spans="1:6" ht="22.5">
      <c r="A457" s="30" t="s">
        <v>451</v>
      </c>
      <c r="B457" s="31" t="s">
        <v>434</v>
      </c>
      <c r="C457" s="32" t="s">
        <v>134</v>
      </c>
      <c r="D457" s="33">
        <v>6246309.6200000001</v>
      </c>
      <c r="E457" s="34">
        <v>1942726.92</v>
      </c>
      <c r="F457" s="35">
        <f t="shared" si="6"/>
        <v>4303582.7</v>
      </c>
    </row>
    <row r="458" spans="1:6" ht="22.5">
      <c r="A458" s="30" t="s">
        <v>453</v>
      </c>
      <c r="B458" s="31" t="s">
        <v>434</v>
      </c>
      <c r="C458" s="32" t="s">
        <v>135</v>
      </c>
      <c r="D458" s="33">
        <v>6246309.6200000001</v>
      </c>
      <c r="E458" s="34">
        <v>1942726.92</v>
      </c>
      <c r="F458" s="35">
        <f t="shared" si="6"/>
        <v>4303582.7</v>
      </c>
    </row>
    <row r="459" spans="1:6" ht="45">
      <c r="A459" s="30" t="s">
        <v>583</v>
      </c>
      <c r="B459" s="31" t="s">
        <v>434</v>
      </c>
      <c r="C459" s="32" t="s">
        <v>136</v>
      </c>
      <c r="D459" s="33">
        <v>5688598.2000000002</v>
      </c>
      <c r="E459" s="34">
        <v>2477752.9500000002</v>
      </c>
      <c r="F459" s="35">
        <f t="shared" si="6"/>
        <v>3210845.25</v>
      </c>
    </row>
    <row r="460" spans="1:6" ht="56.25">
      <c r="A460" s="30" t="s">
        <v>443</v>
      </c>
      <c r="B460" s="31" t="s">
        <v>434</v>
      </c>
      <c r="C460" s="32" t="s">
        <v>137</v>
      </c>
      <c r="D460" s="33">
        <v>5688598.2000000002</v>
      </c>
      <c r="E460" s="34">
        <v>2477752.9500000002</v>
      </c>
      <c r="F460" s="35">
        <f t="shared" si="6"/>
        <v>3210845.25</v>
      </c>
    </row>
    <row r="461" spans="1:6">
      <c r="A461" s="30" t="s">
        <v>551</v>
      </c>
      <c r="B461" s="31" t="s">
        <v>434</v>
      </c>
      <c r="C461" s="32" t="s">
        <v>138</v>
      </c>
      <c r="D461" s="33">
        <v>4369123.1900000004</v>
      </c>
      <c r="E461" s="34">
        <v>1840264.09</v>
      </c>
      <c r="F461" s="35">
        <f t="shared" si="6"/>
        <v>2528859.1000000006</v>
      </c>
    </row>
    <row r="462" spans="1:6" ht="33.75">
      <c r="A462" s="30" t="s">
        <v>555</v>
      </c>
      <c r="B462" s="31" t="s">
        <v>434</v>
      </c>
      <c r="C462" s="32" t="s">
        <v>139</v>
      </c>
      <c r="D462" s="33">
        <v>1319475.01</v>
      </c>
      <c r="E462" s="34">
        <v>637488.86</v>
      </c>
      <c r="F462" s="35">
        <f t="shared" si="6"/>
        <v>681986.15</v>
      </c>
    </row>
    <row r="463" spans="1:6" ht="146.25">
      <c r="A463" s="36" t="s">
        <v>140</v>
      </c>
      <c r="B463" s="31" t="s">
        <v>434</v>
      </c>
      <c r="C463" s="32" t="s">
        <v>141</v>
      </c>
      <c r="D463" s="33">
        <v>23781300</v>
      </c>
      <c r="E463" s="34">
        <v>12020952.470000001</v>
      </c>
      <c r="F463" s="35">
        <f t="shared" ref="F463:F526" si="7">IF(OR(D463="-",E463&gt;=D463),"-",D463-IF(E463="-",0,E463))</f>
        <v>11760347.529999999</v>
      </c>
    </row>
    <row r="464" spans="1:6" ht="56.25">
      <c r="A464" s="30" t="s">
        <v>443</v>
      </c>
      <c r="B464" s="31" t="s">
        <v>434</v>
      </c>
      <c r="C464" s="32" t="s">
        <v>142</v>
      </c>
      <c r="D464" s="33">
        <v>14941149.470000001</v>
      </c>
      <c r="E464" s="34">
        <v>7004929.2999999998</v>
      </c>
      <c r="F464" s="35">
        <f t="shared" si="7"/>
        <v>7936220.1700000009</v>
      </c>
    </row>
    <row r="465" spans="1:6">
      <c r="A465" s="30" t="s">
        <v>551</v>
      </c>
      <c r="B465" s="31" t="s">
        <v>434</v>
      </c>
      <c r="C465" s="32" t="s">
        <v>143</v>
      </c>
      <c r="D465" s="33">
        <v>11475537.23</v>
      </c>
      <c r="E465" s="34">
        <v>5438929.3099999996</v>
      </c>
      <c r="F465" s="35">
        <f t="shared" si="7"/>
        <v>6036607.9200000009</v>
      </c>
    </row>
    <row r="466" spans="1:6" ht="33.75">
      <c r="A466" s="30" t="s">
        <v>555</v>
      </c>
      <c r="B466" s="31" t="s">
        <v>434</v>
      </c>
      <c r="C466" s="32" t="s">
        <v>144</v>
      </c>
      <c r="D466" s="33">
        <v>3465612.24</v>
      </c>
      <c r="E466" s="34">
        <v>1565999.99</v>
      </c>
      <c r="F466" s="35">
        <f t="shared" si="7"/>
        <v>1899612.2500000002</v>
      </c>
    </row>
    <row r="467" spans="1:6" ht="22.5">
      <c r="A467" s="30" t="s">
        <v>451</v>
      </c>
      <c r="B467" s="31" t="s">
        <v>434</v>
      </c>
      <c r="C467" s="32" t="s">
        <v>145</v>
      </c>
      <c r="D467" s="33">
        <v>765327.85</v>
      </c>
      <c r="E467" s="34">
        <v>227560.62</v>
      </c>
      <c r="F467" s="35">
        <f t="shared" si="7"/>
        <v>537767.23</v>
      </c>
    </row>
    <row r="468" spans="1:6" ht="22.5">
      <c r="A468" s="30" t="s">
        <v>453</v>
      </c>
      <c r="B468" s="31" t="s">
        <v>434</v>
      </c>
      <c r="C468" s="32" t="s">
        <v>146</v>
      </c>
      <c r="D468" s="33">
        <v>765327.85</v>
      </c>
      <c r="E468" s="34">
        <v>227560.62</v>
      </c>
      <c r="F468" s="35">
        <f t="shared" si="7"/>
        <v>537767.23</v>
      </c>
    </row>
    <row r="469" spans="1:6" ht="22.5">
      <c r="A469" s="30" t="s">
        <v>0</v>
      </c>
      <c r="B469" s="31" t="s">
        <v>434</v>
      </c>
      <c r="C469" s="32" t="s">
        <v>147</v>
      </c>
      <c r="D469" s="33">
        <v>8047522.6799999997</v>
      </c>
      <c r="E469" s="34">
        <v>4771173.72</v>
      </c>
      <c r="F469" s="35">
        <f t="shared" si="7"/>
        <v>3276348.96</v>
      </c>
    </row>
    <row r="470" spans="1:6" ht="45">
      <c r="A470" s="30" t="s">
        <v>2</v>
      </c>
      <c r="B470" s="31" t="s">
        <v>434</v>
      </c>
      <c r="C470" s="32" t="s">
        <v>148</v>
      </c>
      <c r="D470" s="33">
        <v>7945922.6799999997</v>
      </c>
      <c r="E470" s="34">
        <v>4714573.72</v>
      </c>
      <c r="F470" s="35">
        <f t="shared" si="7"/>
        <v>3231348.96</v>
      </c>
    </row>
    <row r="471" spans="1:6">
      <c r="A471" s="30" t="s">
        <v>6</v>
      </c>
      <c r="B471" s="31" t="s">
        <v>434</v>
      </c>
      <c r="C471" s="32" t="s">
        <v>149</v>
      </c>
      <c r="D471" s="33">
        <v>101600</v>
      </c>
      <c r="E471" s="34">
        <v>56600</v>
      </c>
      <c r="F471" s="35">
        <f t="shared" si="7"/>
        <v>45000</v>
      </c>
    </row>
    <row r="472" spans="1:6">
      <c r="A472" s="30" t="s">
        <v>455</v>
      </c>
      <c r="B472" s="31" t="s">
        <v>434</v>
      </c>
      <c r="C472" s="32" t="s">
        <v>150</v>
      </c>
      <c r="D472" s="33">
        <v>27300</v>
      </c>
      <c r="E472" s="34">
        <v>17288.830000000002</v>
      </c>
      <c r="F472" s="35">
        <f t="shared" si="7"/>
        <v>10011.169999999998</v>
      </c>
    </row>
    <row r="473" spans="1:6">
      <c r="A473" s="30" t="s">
        <v>457</v>
      </c>
      <c r="B473" s="31" t="s">
        <v>434</v>
      </c>
      <c r="C473" s="32" t="s">
        <v>151</v>
      </c>
      <c r="D473" s="33">
        <v>27300</v>
      </c>
      <c r="E473" s="34">
        <v>17288.830000000002</v>
      </c>
      <c r="F473" s="35">
        <f t="shared" si="7"/>
        <v>10011.169999999998</v>
      </c>
    </row>
    <row r="474" spans="1:6" ht="146.25">
      <c r="A474" s="36" t="s">
        <v>152</v>
      </c>
      <c r="B474" s="31" t="s">
        <v>434</v>
      </c>
      <c r="C474" s="32" t="s">
        <v>153</v>
      </c>
      <c r="D474" s="33">
        <v>33040500</v>
      </c>
      <c r="E474" s="34">
        <v>17374186.510000002</v>
      </c>
      <c r="F474" s="35">
        <f t="shared" si="7"/>
        <v>15666313.489999998</v>
      </c>
    </row>
    <row r="475" spans="1:6" ht="56.25">
      <c r="A475" s="30" t="s">
        <v>443</v>
      </c>
      <c r="B475" s="31" t="s">
        <v>434</v>
      </c>
      <c r="C475" s="32" t="s">
        <v>154</v>
      </c>
      <c r="D475" s="33">
        <v>20865756.800000001</v>
      </c>
      <c r="E475" s="34">
        <v>10531466.640000001</v>
      </c>
      <c r="F475" s="35">
        <f t="shared" si="7"/>
        <v>10334290.16</v>
      </c>
    </row>
    <row r="476" spans="1:6">
      <c r="A476" s="30" t="s">
        <v>551</v>
      </c>
      <c r="B476" s="31" t="s">
        <v>434</v>
      </c>
      <c r="C476" s="32" t="s">
        <v>155</v>
      </c>
      <c r="D476" s="33">
        <v>16023161.890000001</v>
      </c>
      <c r="E476" s="34">
        <v>8167513.0800000001</v>
      </c>
      <c r="F476" s="35">
        <f t="shared" si="7"/>
        <v>7855648.8100000005</v>
      </c>
    </row>
    <row r="477" spans="1:6" ht="22.5">
      <c r="A477" s="30" t="s">
        <v>553</v>
      </c>
      <c r="B477" s="31" t="s">
        <v>434</v>
      </c>
      <c r="C477" s="32" t="s">
        <v>156</v>
      </c>
      <c r="D477" s="33">
        <v>3600</v>
      </c>
      <c r="E477" s="34" t="s">
        <v>465</v>
      </c>
      <c r="F477" s="35" t="str">
        <f t="shared" si="7"/>
        <v>-</v>
      </c>
    </row>
    <row r="478" spans="1:6" ht="33.75">
      <c r="A478" s="30" t="s">
        <v>555</v>
      </c>
      <c r="B478" s="31" t="s">
        <v>434</v>
      </c>
      <c r="C478" s="32" t="s">
        <v>157</v>
      </c>
      <c r="D478" s="33">
        <v>4838994.91</v>
      </c>
      <c r="E478" s="34">
        <v>2363953.56</v>
      </c>
      <c r="F478" s="35">
        <f t="shared" si="7"/>
        <v>2475041.35</v>
      </c>
    </row>
    <row r="479" spans="1:6" ht="22.5">
      <c r="A479" s="30" t="s">
        <v>451</v>
      </c>
      <c r="B479" s="31" t="s">
        <v>434</v>
      </c>
      <c r="C479" s="32" t="s">
        <v>158</v>
      </c>
      <c r="D479" s="33">
        <v>551766.68999999994</v>
      </c>
      <c r="E479" s="34">
        <v>193526.87</v>
      </c>
      <c r="F479" s="35">
        <f t="shared" si="7"/>
        <v>358239.81999999995</v>
      </c>
    </row>
    <row r="480" spans="1:6" ht="22.5">
      <c r="A480" s="30" t="s">
        <v>453</v>
      </c>
      <c r="B480" s="31" t="s">
        <v>434</v>
      </c>
      <c r="C480" s="32" t="s">
        <v>159</v>
      </c>
      <c r="D480" s="33">
        <v>551766.68999999994</v>
      </c>
      <c r="E480" s="34">
        <v>193526.87</v>
      </c>
      <c r="F480" s="35">
        <f t="shared" si="7"/>
        <v>358239.81999999995</v>
      </c>
    </row>
    <row r="481" spans="1:6" ht="22.5">
      <c r="A481" s="30" t="s">
        <v>0</v>
      </c>
      <c r="B481" s="31" t="s">
        <v>434</v>
      </c>
      <c r="C481" s="32" t="s">
        <v>160</v>
      </c>
      <c r="D481" s="33">
        <v>11622976.51</v>
      </c>
      <c r="E481" s="34">
        <v>6649193</v>
      </c>
      <c r="F481" s="35">
        <f t="shared" si="7"/>
        <v>4973783.51</v>
      </c>
    </row>
    <row r="482" spans="1:6" ht="45">
      <c r="A482" s="30" t="s">
        <v>2</v>
      </c>
      <c r="B482" s="31" t="s">
        <v>434</v>
      </c>
      <c r="C482" s="32" t="s">
        <v>161</v>
      </c>
      <c r="D482" s="33">
        <v>11394222.51</v>
      </c>
      <c r="E482" s="34">
        <v>6420439</v>
      </c>
      <c r="F482" s="35">
        <f t="shared" si="7"/>
        <v>4973783.51</v>
      </c>
    </row>
    <row r="483" spans="1:6">
      <c r="A483" s="30" t="s">
        <v>6</v>
      </c>
      <c r="B483" s="31" t="s">
        <v>434</v>
      </c>
      <c r="C483" s="32" t="s">
        <v>162</v>
      </c>
      <c r="D483" s="33">
        <v>228754</v>
      </c>
      <c r="E483" s="34">
        <v>228754</v>
      </c>
      <c r="F483" s="35" t="str">
        <f t="shared" si="7"/>
        <v>-</v>
      </c>
    </row>
    <row r="484" spans="1:6">
      <c r="A484" s="30" t="s">
        <v>842</v>
      </c>
      <c r="B484" s="31" t="s">
        <v>434</v>
      </c>
      <c r="C484" s="32" t="s">
        <v>163</v>
      </c>
      <c r="D484" s="33">
        <v>328250039.52999997</v>
      </c>
      <c r="E484" s="34">
        <v>181829990.28</v>
      </c>
      <c r="F484" s="35">
        <f t="shared" si="7"/>
        <v>146420049.24999997</v>
      </c>
    </row>
    <row r="485" spans="1:6" ht="22.5">
      <c r="A485" s="30" t="s">
        <v>164</v>
      </c>
      <c r="B485" s="31" t="s">
        <v>434</v>
      </c>
      <c r="C485" s="32" t="s">
        <v>165</v>
      </c>
      <c r="D485" s="33">
        <v>42000</v>
      </c>
      <c r="E485" s="34">
        <v>42000</v>
      </c>
      <c r="F485" s="35" t="str">
        <f t="shared" si="7"/>
        <v>-</v>
      </c>
    </row>
    <row r="486" spans="1:6" ht="22.5">
      <c r="A486" s="30" t="s">
        <v>0</v>
      </c>
      <c r="B486" s="31" t="s">
        <v>434</v>
      </c>
      <c r="C486" s="32" t="s">
        <v>166</v>
      </c>
      <c r="D486" s="33">
        <v>42000</v>
      </c>
      <c r="E486" s="34">
        <v>42000</v>
      </c>
      <c r="F486" s="35" t="str">
        <f t="shared" si="7"/>
        <v>-</v>
      </c>
    </row>
    <row r="487" spans="1:6">
      <c r="A487" s="30" t="s">
        <v>167</v>
      </c>
      <c r="B487" s="31" t="s">
        <v>434</v>
      </c>
      <c r="C487" s="32" t="s">
        <v>168</v>
      </c>
      <c r="D487" s="33">
        <v>42000</v>
      </c>
      <c r="E487" s="34">
        <v>42000</v>
      </c>
      <c r="F487" s="35" t="str">
        <f t="shared" si="7"/>
        <v>-</v>
      </c>
    </row>
    <row r="488" spans="1:6" ht="22.5">
      <c r="A488" s="30" t="s">
        <v>544</v>
      </c>
      <c r="B488" s="31" t="s">
        <v>434</v>
      </c>
      <c r="C488" s="32" t="s">
        <v>169</v>
      </c>
      <c r="D488" s="33">
        <v>70000</v>
      </c>
      <c r="E488" s="34" t="s">
        <v>465</v>
      </c>
      <c r="F488" s="35" t="str">
        <f t="shared" si="7"/>
        <v>-</v>
      </c>
    </row>
    <row r="489" spans="1:6" ht="22.5">
      <c r="A489" s="30" t="s">
        <v>0</v>
      </c>
      <c r="B489" s="31" t="s">
        <v>434</v>
      </c>
      <c r="C489" s="32" t="s">
        <v>170</v>
      </c>
      <c r="D489" s="33">
        <v>70000</v>
      </c>
      <c r="E489" s="34" t="s">
        <v>465</v>
      </c>
      <c r="F489" s="35" t="str">
        <f t="shared" si="7"/>
        <v>-</v>
      </c>
    </row>
    <row r="490" spans="1:6">
      <c r="A490" s="30" t="s">
        <v>6</v>
      </c>
      <c r="B490" s="31" t="s">
        <v>434</v>
      </c>
      <c r="C490" s="32" t="s">
        <v>171</v>
      </c>
      <c r="D490" s="33">
        <v>70000</v>
      </c>
      <c r="E490" s="34" t="s">
        <v>465</v>
      </c>
      <c r="F490" s="35" t="str">
        <f t="shared" si="7"/>
        <v>-</v>
      </c>
    </row>
    <row r="491" spans="1:6">
      <c r="A491" s="30" t="s">
        <v>536</v>
      </c>
      <c r="B491" s="31" t="s">
        <v>434</v>
      </c>
      <c r="C491" s="32" t="s">
        <v>172</v>
      </c>
      <c r="D491" s="33">
        <v>186683.8</v>
      </c>
      <c r="E491" s="34">
        <v>40000</v>
      </c>
      <c r="F491" s="35">
        <f t="shared" si="7"/>
        <v>146683.79999999999</v>
      </c>
    </row>
    <row r="492" spans="1:6" ht="22.5">
      <c r="A492" s="30" t="s">
        <v>451</v>
      </c>
      <c r="B492" s="31" t="s">
        <v>434</v>
      </c>
      <c r="C492" s="32" t="s">
        <v>173</v>
      </c>
      <c r="D492" s="33">
        <v>186683.8</v>
      </c>
      <c r="E492" s="34">
        <v>40000</v>
      </c>
      <c r="F492" s="35">
        <f t="shared" si="7"/>
        <v>146683.79999999999</v>
      </c>
    </row>
    <row r="493" spans="1:6" ht="22.5">
      <c r="A493" s="30" t="s">
        <v>691</v>
      </c>
      <c r="B493" s="31" t="s">
        <v>434</v>
      </c>
      <c r="C493" s="32" t="s">
        <v>174</v>
      </c>
      <c r="D493" s="33">
        <v>120754.48</v>
      </c>
      <c r="E493" s="34" t="s">
        <v>465</v>
      </c>
      <c r="F493" s="35" t="str">
        <f t="shared" si="7"/>
        <v>-</v>
      </c>
    </row>
    <row r="494" spans="1:6" ht="22.5">
      <c r="A494" s="30" t="s">
        <v>453</v>
      </c>
      <c r="B494" s="31" t="s">
        <v>434</v>
      </c>
      <c r="C494" s="32" t="s">
        <v>175</v>
      </c>
      <c r="D494" s="33">
        <v>65929.320000000007</v>
      </c>
      <c r="E494" s="34">
        <v>40000</v>
      </c>
      <c r="F494" s="35">
        <f t="shared" si="7"/>
        <v>25929.320000000007</v>
      </c>
    </row>
    <row r="495" spans="1:6" ht="33.75">
      <c r="A495" s="30" t="s">
        <v>176</v>
      </c>
      <c r="B495" s="31" t="s">
        <v>434</v>
      </c>
      <c r="C495" s="32" t="s">
        <v>177</v>
      </c>
      <c r="D495" s="33">
        <v>653768.1</v>
      </c>
      <c r="E495" s="34">
        <v>45828.4</v>
      </c>
      <c r="F495" s="35">
        <f t="shared" si="7"/>
        <v>607939.69999999995</v>
      </c>
    </row>
    <row r="496" spans="1:6" ht="22.5">
      <c r="A496" s="30" t="s">
        <v>451</v>
      </c>
      <c r="B496" s="31" t="s">
        <v>434</v>
      </c>
      <c r="C496" s="32" t="s">
        <v>178</v>
      </c>
      <c r="D496" s="33">
        <v>546732.56999999995</v>
      </c>
      <c r="E496" s="34">
        <v>16042.37</v>
      </c>
      <c r="F496" s="35">
        <f t="shared" si="7"/>
        <v>530690.19999999995</v>
      </c>
    </row>
    <row r="497" spans="1:6" ht="22.5">
      <c r="A497" s="30" t="s">
        <v>453</v>
      </c>
      <c r="B497" s="31" t="s">
        <v>434</v>
      </c>
      <c r="C497" s="32" t="s">
        <v>179</v>
      </c>
      <c r="D497" s="33">
        <v>546732.56999999995</v>
      </c>
      <c r="E497" s="34">
        <v>16042.37</v>
      </c>
      <c r="F497" s="35">
        <f t="shared" si="7"/>
        <v>530690.19999999995</v>
      </c>
    </row>
    <row r="498" spans="1:6" ht="22.5">
      <c r="A498" s="30" t="s">
        <v>0</v>
      </c>
      <c r="B498" s="31" t="s">
        <v>434</v>
      </c>
      <c r="C498" s="32" t="s">
        <v>180</v>
      </c>
      <c r="D498" s="33">
        <v>107035.53</v>
      </c>
      <c r="E498" s="34">
        <v>29786.03</v>
      </c>
      <c r="F498" s="35">
        <f t="shared" si="7"/>
        <v>77249.5</v>
      </c>
    </row>
    <row r="499" spans="1:6">
      <c r="A499" s="30" t="s">
        <v>6</v>
      </c>
      <c r="B499" s="31" t="s">
        <v>434</v>
      </c>
      <c r="C499" s="32" t="s">
        <v>181</v>
      </c>
      <c r="D499" s="33">
        <v>107035.53</v>
      </c>
      <c r="E499" s="34">
        <v>29786.03</v>
      </c>
      <c r="F499" s="35">
        <f t="shared" si="7"/>
        <v>77249.5</v>
      </c>
    </row>
    <row r="500" spans="1:6" ht="22.5">
      <c r="A500" s="30" t="s">
        <v>548</v>
      </c>
      <c r="B500" s="31" t="s">
        <v>434</v>
      </c>
      <c r="C500" s="32" t="s">
        <v>182</v>
      </c>
      <c r="D500" s="33">
        <v>76951397.569999993</v>
      </c>
      <c r="E500" s="34">
        <v>38724956.899999999</v>
      </c>
      <c r="F500" s="35">
        <f t="shared" si="7"/>
        <v>38226440.669999994</v>
      </c>
    </row>
    <row r="501" spans="1:6" ht="56.25">
      <c r="A501" s="30" t="s">
        <v>443</v>
      </c>
      <c r="B501" s="31" t="s">
        <v>434</v>
      </c>
      <c r="C501" s="32" t="s">
        <v>183</v>
      </c>
      <c r="D501" s="33">
        <v>16013780.460000001</v>
      </c>
      <c r="E501" s="34">
        <v>8257855.7400000002</v>
      </c>
      <c r="F501" s="35">
        <f t="shared" si="7"/>
        <v>7755924.7200000007</v>
      </c>
    </row>
    <row r="502" spans="1:6">
      <c r="A502" s="30" t="s">
        <v>551</v>
      </c>
      <c r="B502" s="31" t="s">
        <v>434</v>
      </c>
      <c r="C502" s="32" t="s">
        <v>184</v>
      </c>
      <c r="D502" s="33">
        <v>12299370.35</v>
      </c>
      <c r="E502" s="34">
        <v>6106970.9699999997</v>
      </c>
      <c r="F502" s="35">
        <f t="shared" si="7"/>
        <v>6192399.3799999999</v>
      </c>
    </row>
    <row r="503" spans="1:6" ht="33.75">
      <c r="A503" s="30" t="s">
        <v>555</v>
      </c>
      <c r="B503" s="31" t="s">
        <v>434</v>
      </c>
      <c r="C503" s="32" t="s">
        <v>185</v>
      </c>
      <c r="D503" s="33">
        <v>3714410.11</v>
      </c>
      <c r="E503" s="34">
        <v>2150884.77</v>
      </c>
      <c r="F503" s="35">
        <f t="shared" si="7"/>
        <v>1563525.3399999999</v>
      </c>
    </row>
    <row r="504" spans="1:6" ht="22.5">
      <c r="A504" s="30" t="s">
        <v>451</v>
      </c>
      <c r="B504" s="31" t="s">
        <v>434</v>
      </c>
      <c r="C504" s="32" t="s">
        <v>186</v>
      </c>
      <c r="D504" s="33">
        <v>20266650.390000001</v>
      </c>
      <c r="E504" s="34">
        <v>11425902.77</v>
      </c>
      <c r="F504" s="35">
        <f t="shared" si="7"/>
        <v>8840747.620000001</v>
      </c>
    </row>
    <row r="505" spans="1:6" ht="22.5">
      <c r="A505" s="30" t="s">
        <v>453</v>
      </c>
      <c r="B505" s="31" t="s">
        <v>434</v>
      </c>
      <c r="C505" s="32" t="s">
        <v>187</v>
      </c>
      <c r="D505" s="33">
        <v>20266650.390000001</v>
      </c>
      <c r="E505" s="34">
        <v>11425902.77</v>
      </c>
      <c r="F505" s="35">
        <f t="shared" si="7"/>
        <v>8840747.620000001</v>
      </c>
    </row>
    <row r="506" spans="1:6" ht="22.5">
      <c r="A506" s="30" t="s">
        <v>0</v>
      </c>
      <c r="B506" s="31" t="s">
        <v>434</v>
      </c>
      <c r="C506" s="32" t="s">
        <v>188</v>
      </c>
      <c r="D506" s="33">
        <v>40467730.859999999</v>
      </c>
      <c r="E506" s="34">
        <v>18954690.390000001</v>
      </c>
      <c r="F506" s="35">
        <f t="shared" si="7"/>
        <v>21513040.469999999</v>
      </c>
    </row>
    <row r="507" spans="1:6" ht="45">
      <c r="A507" s="30" t="s">
        <v>2</v>
      </c>
      <c r="B507" s="31" t="s">
        <v>434</v>
      </c>
      <c r="C507" s="32" t="s">
        <v>189</v>
      </c>
      <c r="D507" s="33">
        <v>23427747.41</v>
      </c>
      <c r="E507" s="34">
        <v>10640938.390000001</v>
      </c>
      <c r="F507" s="35">
        <f t="shared" si="7"/>
        <v>12786809.02</v>
      </c>
    </row>
    <row r="508" spans="1:6" ht="45">
      <c r="A508" s="30" t="s">
        <v>190</v>
      </c>
      <c r="B508" s="31" t="s">
        <v>434</v>
      </c>
      <c r="C508" s="32" t="s">
        <v>191</v>
      </c>
      <c r="D508" s="33">
        <v>17039983.449999999</v>
      </c>
      <c r="E508" s="34">
        <v>8313752</v>
      </c>
      <c r="F508" s="35">
        <f t="shared" si="7"/>
        <v>8726231.4499999993</v>
      </c>
    </row>
    <row r="509" spans="1:6">
      <c r="A509" s="30" t="s">
        <v>455</v>
      </c>
      <c r="B509" s="31" t="s">
        <v>434</v>
      </c>
      <c r="C509" s="32" t="s">
        <v>192</v>
      </c>
      <c r="D509" s="33">
        <v>203235.86</v>
      </c>
      <c r="E509" s="34">
        <v>86508</v>
      </c>
      <c r="F509" s="35">
        <f t="shared" si="7"/>
        <v>116727.85999999999</v>
      </c>
    </row>
    <row r="510" spans="1:6" ht="78.75">
      <c r="A510" s="36" t="s">
        <v>787</v>
      </c>
      <c r="B510" s="31" t="s">
        <v>434</v>
      </c>
      <c r="C510" s="32" t="s">
        <v>193</v>
      </c>
      <c r="D510" s="33">
        <v>6208</v>
      </c>
      <c r="E510" s="34">
        <v>6208</v>
      </c>
      <c r="F510" s="35" t="str">
        <f t="shared" si="7"/>
        <v>-</v>
      </c>
    </row>
    <row r="511" spans="1:6">
      <c r="A511" s="30" t="s">
        <v>486</v>
      </c>
      <c r="B511" s="31" t="s">
        <v>434</v>
      </c>
      <c r="C511" s="32" t="s">
        <v>194</v>
      </c>
      <c r="D511" s="33">
        <v>10000</v>
      </c>
      <c r="E511" s="34">
        <v>4400</v>
      </c>
      <c r="F511" s="35">
        <f t="shared" si="7"/>
        <v>5600</v>
      </c>
    </row>
    <row r="512" spans="1:6">
      <c r="A512" s="30" t="s">
        <v>457</v>
      </c>
      <c r="B512" s="31" t="s">
        <v>434</v>
      </c>
      <c r="C512" s="32" t="s">
        <v>195</v>
      </c>
      <c r="D512" s="33">
        <v>187027.86</v>
      </c>
      <c r="E512" s="34">
        <v>75900</v>
      </c>
      <c r="F512" s="35">
        <f t="shared" si="7"/>
        <v>111127.85999999999</v>
      </c>
    </row>
    <row r="513" spans="1:6" ht="22.5">
      <c r="A513" s="30" t="s">
        <v>132</v>
      </c>
      <c r="B513" s="31" t="s">
        <v>434</v>
      </c>
      <c r="C513" s="32" t="s">
        <v>196</v>
      </c>
      <c r="D513" s="33">
        <v>1246540.3799999999</v>
      </c>
      <c r="E513" s="34">
        <v>483497.69</v>
      </c>
      <c r="F513" s="35">
        <f t="shared" si="7"/>
        <v>763042.69</v>
      </c>
    </row>
    <row r="514" spans="1:6" ht="22.5">
      <c r="A514" s="30" t="s">
        <v>451</v>
      </c>
      <c r="B514" s="31" t="s">
        <v>434</v>
      </c>
      <c r="C514" s="32" t="s">
        <v>197</v>
      </c>
      <c r="D514" s="33">
        <v>1246540.3799999999</v>
      </c>
      <c r="E514" s="34">
        <v>483497.69</v>
      </c>
      <c r="F514" s="35">
        <f t="shared" si="7"/>
        <v>763042.69</v>
      </c>
    </row>
    <row r="515" spans="1:6" ht="22.5">
      <c r="A515" s="30" t="s">
        <v>453</v>
      </c>
      <c r="B515" s="31" t="s">
        <v>434</v>
      </c>
      <c r="C515" s="32" t="s">
        <v>198</v>
      </c>
      <c r="D515" s="33">
        <v>1246540.3799999999</v>
      </c>
      <c r="E515" s="34">
        <v>483497.69</v>
      </c>
      <c r="F515" s="35">
        <f t="shared" si="7"/>
        <v>763042.69</v>
      </c>
    </row>
    <row r="516" spans="1:6" ht="45">
      <c r="A516" s="30" t="s">
        <v>583</v>
      </c>
      <c r="B516" s="31" t="s">
        <v>434</v>
      </c>
      <c r="C516" s="32" t="s">
        <v>199</v>
      </c>
      <c r="D516" s="33">
        <v>11148807.91</v>
      </c>
      <c r="E516" s="34">
        <v>5572072.3499999996</v>
      </c>
      <c r="F516" s="35">
        <f t="shared" si="7"/>
        <v>5576735.5600000005</v>
      </c>
    </row>
    <row r="517" spans="1:6" ht="56.25">
      <c r="A517" s="30" t="s">
        <v>443</v>
      </c>
      <c r="B517" s="31" t="s">
        <v>434</v>
      </c>
      <c r="C517" s="32" t="s">
        <v>200</v>
      </c>
      <c r="D517" s="33">
        <v>11148807.91</v>
      </c>
      <c r="E517" s="34">
        <v>5572072.3499999996</v>
      </c>
      <c r="F517" s="35">
        <f t="shared" si="7"/>
        <v>5576735.5600000005</v>
      </c>
    </row>
    <row r="518" spans="1:6">
      <c r="A518" s="30" t="s">
        <v>551</v>
      </c>
      <c r="B518" s="31" t="s">
        <v>434</v>
      </c>
      <c r="C518" s="32" t="s">
        <v>201</v>
      </c>
      <c r="D518" s="33">
        <v>8562832.4900000002</v>
      </c>
      <c r="E518" s="34">
        <v>4159794.42</v>
      </c>
      <c r="F518" s="35">
        <f t="shared" si="7"/>
        <v>4403038.07</v>
      </c>
    </row>
    <row r="519" spans="1:6" ht="33.75">
      <c r="A519" s="30" t="s">
        <v>555</v>
      </c>
      <c r="B519" s="31" t="s">
        <v>434</v>
      </c>
      <c r="C519" s="32" t="s">
        <v>202</v>
      </c>
      <c r="D519" s="33">
        <v>2585975.42</v>
      </c>
      <c r="E519" s="34">
        <v>1412277.93</v>
      </c>
      <c r="F519" s="35">
        <f t="shared" si="7"/>
        <v>1173697.49</v>
      </c>
    </row>
    <row r="520" spans="1:6" ht="33.75">
      <c r="A520" s="30" t="s">
        <v>203</v>
      </c>
      <c r="B520" s="31" t="s">
        <v>434</v>
      </c>
      <c r="C520" s="32" t="s">
        <v>204</v>
      </c>
      <c r="D520" s="33">
        <v>62670.97</v>
      </c>
      <c r="E520" s="34">
        <v>62670.97</v>
      </c>
      <c r="F520" s="35" t="str">
        <f t="shared" si="7"/>
        <v>-</v>
      </c>
    </row>
    <row r="521" spans="1:6" ht="22.5">
      <c r="A521" s="30" t="s">
        <v>451</v>
      </c>
      <c r="B521" s="31" t="s">
        <v>434</v>
      </c>
      <c r="C521" s="32" t="s">
        <v>205</v>
      </c>
      <c r="D521" s="33">
        <v>62670.97</v>
      </c>
      <c r="E521" s="34">
        <v>62670.97</v>
      </c>
      <c r="F521" s="35" t="str">
        <f t="shared" si="7"/>
        <v>-</v>
      </c>
    </row>
    <row r="522" spans="1:6" ht="22.5">
      <c r="A522" s="30" t="s">
        <v>453</v>
      </c>
      <c r="B522" s="31" t="s">
        <v>434</v>
      </c>
      <c r="C522" s="32" t="s">
        <v>206</v>
      </c>
      <c r="D522" s="33">
        <v>62670.97</v>
      </c>
      <c r="E522" s="34">
        <v>62670.97</v>
      </c>
      <c r="F522" s="35" t="str">
        <f t="shared" si="7"/>
        <v>-</v>
      </c>
    </row>
    <row r="523" spans="1:6" ht="146.25">
      <c r="A523" s="36" t="s">
        <v>207</v>
      </c>
      <c r="B523" s="31" t="s">
        <v>434</v>
      </c>
      <c r="C523" s="32" t="s">
        <v>208</v>
      </c>
      <c r="D523" s="33">
        <v>30841500</v>
      </c>
      <c r="E523" s="34">
        <v>16474959.029999999</v>
      </c>
      <c r="F523" s="35">
        <f t="shared" si="7"/>
        <v>14366540.970000001</v>
      </c>
    </row>
    <row r="524" spans="1:6" ht="56.25">
      <c r="A524" s="30" t="s">
        <v>443</v>
      </c>
      <c r="B524" s="31" t="s">
        <v>434</v>
      </c>
      <c r="C524" s="32" t="s">
        <v>209</v>
      </c>
      <c r="D524" s="33">
        <v>12624398.939999999</v>
      </c>
      <c r="E524" s="34">
        <v>7437188.3499999996</v>
      </c>
      <c r="F524" s="35">
        <f t="shared" si="7"/>
        <v>5187210.59</v>
      </c>
    </row>
    <row r="525" spans="1:6">
      <c r="A525" s="30" t="s">
        <v>551</v>
      </c>
      <c r="B525" s="31" t="s">
        <v>434</v>
      </c>
      <c r="C525" s="32" t="s">
        <v>210</v>
      </c>
      <c r="D525" s="33">
        <v>9696159.3900000006</v>
      </c>
      <c r="E525" s="34">
        <v>5723156.9800000004</v>
      </c>
      <c r="F525" s="35">
        <f t="shared" si="7"/>
        <v>3973002.41</v>
      </c>
    </row>
    <row r="526" spans="1:6" ht="33.75">
      <c r="A526" s="30" t="s">
        <v>555</v>
      </c>
      <c r="B526" s="31" t="s">
        <v>434</v>
      </c>
      <c r="C526" s="32" t="s">
        <v>211</v>
      </c>
      <c r="D526" s="33">
        <v>2928239.55</v>
      </c>
      <c r="E526" s="34">
        <v>1714031.37</v>
      </c>
      <c r="F526" s="35">
        <f t="shared" si="7"/>
        <v>1214208.1799999997</v>
      </c>
    </row>
    <row r="527" spans="1:6" ht="22.5">
      <c r="A527" s="30" t="s">
        <v>451</v>
      </c>
      <c r="B527" s="31" t="s">
        <v>434</v>
      </c>
      <c r="C527" s="32" t="s">
        <v>212</v>
      </c>
      <c r="D527" s="33">
        <v>1022797.33</v>
      </c>
      <c r="E527" s="34">
        <v>349644.47</v>
      </c>
      <c r="F527" s="35">
        <f t="shared" ref="F527:F590" si="8">IF(OR(D527="-",E527&gt;=D527),"-",D527-IF(E527="-",0,E527))</f>
        <v>673152.86</v>
      </c>
    </row>
    <row r="528" spans="1:6" ht="22.5">
      <c r="A528" s="30" t="s">
        <v>453</v>
      </c>
      <c r="B528" s="31" t="s">
        <v>434</v>
      </c>
      <c r="C528" s="32" t="s">
        <v>213</v>
      </c>
      <c r="D528" s="33">
        <v>1022797.33</v>
      </c>
      <c r="E528" s="34">
        <v>349644.47</v>
      </c>
      <c r="F528" s="35">
        <f t="shared" si="8"/>
        <v>673152.86</v>
      </c>
    </row>
    <row r="529" spans="1:6" ht="22.5">
      <c r="A529" s="30" t="s">
        <v>0</v>
      </c>
      <c r="B529" s="31" t="s">
        <v>434</v>
      </c>
      <c r="C529" s="32" t="s">
        <v>214</v>
      </c>
      <c r="D529" s="33">
        <v>17153303.73</v>
      </c>
      <c r="E529" s="34">
        <v>8657673</v>
      </c>
      <c r="F529" s="35">
        <f t="shared" si="8"/>
        <v>8495630.7300000004</v>
      </c>
    </row>
    <row r="530" spans="1:6" ht="45">
      <c r="A530" s="30" t="s">
        <v>2</v>
      </c>
      <c r="B530" s="31" t="s">
        <v>434</v>
      </c>
      <c r="C530" s="32" t="s">
        <v>215</v>
      </c>
      <c r="D530" s="33">
        <v>10717923.449999999</v>
      </c>
      <c r="E530" s="34">
        <v>5574673</v>
      </c>
      <c r="F530" s="35">
        <f t="shared" si="8"/>
        <v>5143250.4499999993</v>
      </c>
    </row>
    <row r="531" spans="1:6">
      <c r="A531" s="30" t="s">
        <v>6</v>
      </c>
      <c r="B531" s="31" t="s">
        <v>434</v>
      </c>
      <c r="C531" s="32" t="s">
        <v>216</v>
      </c>
      <c r="D531" s="33">
        <v>934000</v>
      </c>
      <c r="E531" s="34">
        <v>350000</v>
      </c>
      <c r="F531" s="35">
        <f t="shared" si="8"/>
        <v>584000</v>
      </c>
    </row>
    <row r="532" spans="1:6" ht="45">
      <c r="A532" s="30" t="s">
        <v>190</v>
      </c>
      <c r="B532" s="31" t="s">
        <v>434</v>
      </c>
      <c r="C532" s="32" t="s">
        <v>217</v>
      </c>
      <c r="D532" s="33">
        <v>5331150.28</v>
      </c>
      <c r="E532" s="34">
        <v>2683000</v>
      </c>
      <c r="F532" s="35">
        <f t="shared" si="8"/>
        <v>2648150.2800000003</v>
      </c>
    </row>
    <row r="533" spans="1:6">
      <c r="A533" s="30" t="s">
        <v>167</v>
      </c>
      <c r="B533" s="31" t="s">
        <v>434</v>
      </c>
      <c r="C533" s="32" t="s">
        <v>218</v>
      </c>
      <c r="D533" s="33">
        <v>170230</v>
      </c>
      <c r="E533" s="34">
        <v>50000</v>
      </c>
      <c r="F533" s="35">
        <f t="shared" si="8"/>
        <v>120230</v>
      </c>
    </row>
    <row r="534" spans="1:6">
      <c r="A534" s="30" t="s">
        <v>455</v>
      </c>
      <c r="B534" s="31" t="s">
        <v>434</v>
      </c>
      <c r="C534" s="32" t="s">
        <v>219</v>
      </c>
      <c r="D534" s="33">
        <v>41000</v>
      </c>
      <c r="E534" s="34">
        <v>30453.21</v>
      </c>
      <c r="F534" s="35">
        <f t="shared" si="8"/>
        <v>10546.79</v>
      </c>
    </row>
    <row r="535" spans="1:6">
      <c r="A535" s="30" t="s">
        <v>457</v>
      </c>
      <c r="B535" s="31" t="s">
        <v>434</v>
      </c>
      <c r="C535" s="32" t="s">
        <v>220</v>
      </c>
      <c r="D535" s="33">
        <v>41000</v>
      </c>
      <c r="E535" s="34">
        <v>30453.21</v>
      </c>
      <c r="F535" s="35">
        <f t="shared" si="8"/>
        <v>10546.79</v>
      </c>
    </row>
    <row r="536" spans="1:6" ht="22.5">
      <c r="A536" s="30" t="s">
        <v>221</v>
      </c>
      <c r="B536" s="31" t="s">
        <v>434</v>
      </c>
      <c r="C536" s="32" t="s">
        <v>222</v>
      </c>
      <c r="D536" s="33">
        <v>2577800</v>
      </c>
      <c r="E536" s="34" t="s">
        <v>465</v>
      </c>
      <c r="F536" s="35" t="str">
        <f t="shared" si="8"/>
        <v>-</v>
      </c>
    </row>
    <row r="537" spans="1:6" ht="22.5">
      <c r="A537" s="30" t="s">
        <v>451</v>
      </c>
      <c r="B537" s="31" t="s">
        <v>434</v>
      </c>
      <c r="C537" s="32" t="s">
        <v>223</v>
      </c>
      <c r="D537" s="33">
        <v>1419950</v>
      </c>
      <c r="E537" s="34" t="s">
        <v>465</v>
      </c>
      <c r="F537" s="35" t="str">
        <f t="shared" si="8"/>
        <v>-</v>
      </c>
    </row>
    <row r="538" spans="1:6" ht="22.5">
      <c r="A538" s="30" t="s">
        <v>453</v>
      </c>
      <c r="B538" s="31" t="s">
        <v>434</v>
      </c>
      <c r="C538" s="32" t="s">
        <v>224</v>
      </c>
      <c r="D538" s="33">
        <v>1419950</v>
      </c>
      <c r="E538" s="34" t="s">
        <v>465</v>
      </c>
      <c r="F538" s="35" t="str">
        <f t="shared" si="8"/>
        <v>-</v>
      </c>
    </row>
    <row r="539" spans="1:6" ht="22.5">
      <c r="A539" s="30" t="s">
        <v>0</v>
      </c>
      <c r="B539" s="31" t="s">
        <v>434</v>
      </c>
      <c r="C539" s="32" t="s">
        <v>225</v>
      </c>
      <c r="D539" s="33">
        <v>1157850</v>
      </c>
      <c r="E539" s="34" t="s">
        <v>465</v>
      </c>
      <c r="F539" s="35" t="str">
        <f t="shared" si="8"/>
        <v>-</v>
      </c>
    </row>
    <row r="540" spans="1:6">
      <c r="A540" s="30" t="s">
        <v>6</v>
      </c>
      <c r="B540" s="31" t="s">
        <v>434</v>
      </c>
      <c r="C540" s="32" t="s">
        <v>226</v>
      </c>
      <c r="D540" s="33">
        <v>691550</v>
      </c>
      <c r="E540" s="34" t="s">
        <v>465</v>
      </c>
      <c r="F540" s="35" t="str">
        <f t="shared" si="8"/>
        <v>-</v>
      </c>
    </row>
    <row r="541" spans="1:6">
      <c r="A541" s="30" t="s">
        <v>167</v>
      </c>
      <c r="B541" s="31" t="s">
        <v>434</v>
      </c>
      <c r="C541" s="32" t="s">
        <v>227</v>
      </c>
      <c r="D541" s="33">
        <v>466300</v>
      </c>
      <c r="E541" s="34" t="s">
        <v>465</v>
      </c>
      <c r="F541" s="35" t="str">
        <f t="shared" si="8"/>
        <v>-</v>
      </c>
    </row>
    <row r="542" spans="1:6" ht="157.5">
      <c r="A542" s="36" t="s">
        <v>228</v>
      </c>
      <c r="B542" s="31" t="s">
        <v>434</v>
      </c>
      <c r="C542" s="32" t="s">
        <v>229</v>
      </c>
      <c r="D542" s="33">
        <v>201282500</v>
      </c>
      <c r="E542" s="34">
        <v>120364576.94</v>
      </c>
      <c r="F542" s="35">
        <f t="shared" si="8"/>
        <v>80917923.060000002</v>
      </c>
    </row>
    <row r="543" spans="1:6" ht="56.25">
      <c r="A543" s="30" t="s">
        <v>443</v>
      </c>
      <c r="B543" s="31" t="s">
        <v>434</v>
      </c>
      <c r="C543" s="32" t="s">
        <v>230</v>
      </c>
      <c r="D543" s="33">
        <v>109493673.8</v>
      </c>
      <c r="E543" s="34">
        <v>66993110.939999998</v>
      </c>
      <c r="F543" s="35">
        <f t="shared" si="8"/>
        <v>42500562.859999999</v>
      </c>
    </row>
    <row r="544" spans="1:6">
      <c r="A544" s="30" t="s">
        <v>551</v>
      </c>
      <c r="B544" s="31" t="s">
        <v>434</v>
      </c>
      <c r="C544" s="32" t="s">
        <v>231</v>
      </c>
      <c r="D544" s="33">
        <v>83684270.219999999</v>
      </c>
      <c r="E544" s="34">
        <v>51540660.009999998</v>
      </c>
      <c r="F544" s="35">
        <f t="shared" si="8"/>
        <v>32143610.210000001</v>
      </c>
    </row>
    <row r="545" spans="1:6" ht="22.5">
      <c r="A545" s="30" t="s">
        <v>553</v>
      </c>
      <c r="B545" s="31" t="s">
        <v>434</v>
      </c>
      <c r="C545" s="32" t="s">
        <v>232</v>
      </c>
      <c r="D545" s="33">
        <v>308335</v>
      </c>
      <c r="E545" s="34">
        <v>107041.4</v>
      </c>
      <c r="F545" s="35">
        <f t="shared" si="8"/>
        <v>201293.6</v>
      </c>
    </row>
    <row r="546" spans="1:6" ht="33.75">
      <c r="A546" s="30" t="s">
        <v>555</v>
      </c>
      <c r="B546" s="31" t="s">
        <v>434</v>
      </c>
      <c r="C546" s="32" t="s">
        <v>233</v>
      </c>
      <c r="D546" s="33">
        <v>25501068.579999998</v>
      </c>
      <c r="E546" s="34">
        <v>15345409.529999999</v>
      </c>
      <c r="F546" s="35">
        <f t="shared" si="8"/>
        <v>10155659.049999999</v>
      </c>
    </row>
    <row r="547" spans="1:6" ht="22.5">
      <c r="A547" s="30" t="s">
        <v>451</v>
      </c>
      <c r="B547" s="31" t="s">
        <v>434</v>
      </c>
      <c r="C547" s="32" t="s">
        <v>234</v>
      </c>
      <c r="D547" s="33">
        <v>4717701.75</v>
      </c>
      <c r="E547" s="34">
        <v>1672329.92</v>
      </c>
      <c r="F547" s="35">
        <f t="shared" si="8"/>
        <v>3045371.83</v>
      </c>
    </row>
    <row r="548" spans="1:6" ht="22.5">
      <c r="A548" s="30" t="s">
        <v>453</v>
      </c>
      <c r="B548" s="31" t="s">
        <v>434</v>
      </c>
      <c r="C548" s="32" t="s">
        <v>235</v>
      </c>
      <c r="D548" s="33">
        <v>4717701.75</v>
      </c>
      <c r="E548" s="34">
        <v>1672329.92</v>
      </c>
      <c r="F548" s="35">
        <f t="shared" si="8"/>
        <v>3045371.83</v>
      </c>
    </row>
    <row r="549" spans="1:6" ht="22.5">
      <c r="A549" s="30" t="s">
        <v>0</v>
      </c>
      <c r="B549" s="31" t="s">
        <v>434</v>
      </c>
      <c r="C549" s="32" t="s">
        <v>236</v>
      </c>
      <c r="D549" s="33">
        <v>87071124.450000003</v>
      </c>
      <c r="E549" s="34">
        <v>51699136.079999998</v>
      </c>
      <c r="F549" s="35">
        <f t="shared" si="8"/>
        <v>35371988.370000005</v>
      </c>
    </row>
    <row r="550" spans="1:6" ht="45">
      <c r="A550" s="30" t="s">
        <v>2</v>
      </c>
      <c r="B550" s="31" t="s">
        <v>434</v>
      </c>
      <c r="C550" s="32" t="s">
        <v>237</v>
      </c>
      <c r="D550" s="33">
        <v>59892017.850000001</v>
      </c>
      <c r="E550" s="34">
        <v>36281467.740000002</v>
      </c>
      <c r="F550" s="35">
        <f t="shared" si="8"/>
        <v>23610550.109999999</v>
      </c>
    </row>
    <row r="551" spans="1:6">
      <c r="A551" s="30" t="s">
        <v>6</v>
      </c>
      <c r="B551" s="31" t="s">
        <v>434</v>
      </c>
      <c r="C551" s="32" t="s">
        <v>238</v>
      </c>
      <c r="D551" s="33">
        <v>1464956.26</v>
      </c>
      <c r="E551" s="34">
        <v>476600</v>
      </c>
      <c r="F551" s="35">
        <f t="shared" si="8"/>
        <v>988356.26</v>
      </c>
    </row>
    <row r="552" spans="1:6" ht="45">
      <c r="A552" s="30" t="s">
        <v>190</v>
      </c>
      <c r="B552" s="31" t="s">
        <v>434</v>
      </c>
      <c r="C552" s="32" t="s">
        <v>239</v>
      </c>
      <c r="D552" s="33">
        <v>25051998.629999999</v>
      </c>
      <c r="E552" s="34">
        <v>14278916.630000001</v>
      </c>
      <c r="F552" s="35">
        <f t="shared" si="8"/>
        <v>10773081.999999998</v>
      </c>
    </row>
    <row r="553" spans="1:6">
      <c r="A553" s="30" t="s">
        <v>167</v>
      </c>
      <c r="B553" s="31" t="s">
        <v>434</v>
      </c>
      <c r="C553" s="32" t="s">
        <v>240</v>
      </c>
      <c r="D553" s="33">
        <v>662151.71</v>
      </c>
      <c r="E553" s="34">
        <v>662151.71</v>
      </c>
      <c r="F553" s="35" t="str">
        <f t="shared" si="8"/>
        <v>-</v>
      </c>
    </row>
    <row r="554" spans="1:6" ht="45">
      <c r="A554" s="30" t="s">
        <v>241</v>
      </c>
      <c r="B554" s="31" t="s">
        <v>434</v>
      </c>
      <c r="C554" s="32" t="s">
        <v>242</v>
      </c>
      <c r="D554" s="33">
        <v>2475000</v>
      </c>
      <c r="E554" s="34" t="s">
        <v>465</v>
      </c>
      <c r="F554" s="35" t="str">
        <f t="shared" si="8"/>
        <v>-</v>
      </c>
    </row>
    <row r="555" spans="1:6" ht="22.5">
      <c r="A555" s="30" t="s">
        <v>0</v>
      </c>
      <c r="B555" s="31" t="s">
        <v>434</v>
      </c>
      <c r="C555" s="32" t="s">
        <v>243</v>
      </c>
      <c r="D555" s="33">
        <v>2475000</v>
      </c>
      <c r="E555" s="34" t="s">
        <v>465</v>
      </c>
      <c r="F555" s="35" t="str">
        <f t="shared" si="8"/>
        <v>-</v>
      </c>
    </row>
    <row r="556" spans="1:6">
      <c r="A556" s="30" t="s">
        <v>167</v>
      </c>
      <c r="B556" s="31" t="s">
        <v>434</v>
      </c>
      <c r="C556" s="32" t="s">
        <v>244</v>
      </c>
      <c r="D556" s="33">
        <v>2475000</v>
      </c>
      <c r="E556" s="34" t="s">
        <v>465</v>
      </c>
      <c r="F556" s="35" t="str">
        <f t="shared" si="8"/>
        <v>-</v>
      </c>
    </row>
    <row r="557" spans="1:6" ht="22.5">
      <c r="A557" s="30" t="s">
        <v>245</v>
      </c>
      <c r="B557" s="31" t="s">
        <v>434</v>
      </c>
      <c r="C557" s="32" t="s">
        <v>246</v>
      </c>
      <c r="D557" s="33">
        <v>369853.2</v>
      </c>
      <c r="E557" s="34" t="s">
        <v>465</v>
      </c>
      <c r="F557" s="35" t="str">
        <f t="shared" si="8"/>
        <v>-</v>
      </c>
    </row>
    <row r="558" spans="1:6" ht="22.5">
      <c r="A558" s="30" t="s">
        <v>451</v>
      </c>
      <c r="B558" s="31" t="s">
        <v>434</v>
      </c>
      <c r="C558" s="32" t="s">
        <v>247</v>
      </c>
      <c r="D558" s="33">
        <v>369853.2</v>
      </c>
      <c r="E558" s="34" t="s">
        <v>465</v>
      </c>
      <c r="F558" s="35" t="str">
        <f t="shared" si="8"/>
        <v>-</v>
      </c>
    </row>
    <row r="559" spans="1:6" ht="22.5">
      <c r="A559" s="30" t="s">
        <v>691</v>
      </c>
      <c r="B559" s="31" t="s">
        <v>434</v>
      </c>
      <c r="C559" s="32" t="s">
        <v>248</v>
      </c>
      <c r="D559" s="33">
        <v>112073.2</v>
      </c>
      <c r="E559" s="34" t="s">
        <v>465</v>
      </c>
      <c r="F559" s="35" t="str">
        <f t="shared" si="8"/>
        <v>-</v>
      </c>
    </row>
    <row r="560" spans="1:6" ht="22.5">
      <c r="A560" s="30" t="s">
        <v>453</v>
      </c>
      <c r="B560" s="31" t="s">
        <v>434</v>
      </c>
      <c r="C560" s="32" t="s">
        <v>249</v>
      </c>
      <c r="D560" s="33">
        <v>257780</v>
      </c>
      <c r="E560" s="34" t="s">
        <v>465</v>
      </c>
      <c r="F560" s="35" t="str">
        <f t="shared" si="8"/>
        <v>-</v>
      </c>
    </row>
    <row r="561" spans="1:6" ht="56.25">
      <c r="A561" s="30" t="s">
        <v>250</v>
      </c>
      <c r="B561" s="31" t="s">
        <v>434</v>
      </c>
      <c r="C561" s="32" t="s">
        <v>251</v>
      </c>
      <c r="D561" s="33">
        <v>24750</v>
      </c>
      <c r="E561" s="34" t="s">
        <v>465</v>
      </c>
      <c r="F561" s="35" t="str">
        <f t="shared" si="8"/>
        <v>-</v>
      </c>
    </row>
    <row r="562" spans="1:6" ht="22.5">
      <c r="A562" s="30" t="s">
        <v>0</v>
      </c>
      <c r="B562" s="31" t="s">
        <v>434</v>
      </c>
      <c r="C562" s="32" t="s">
        <v>252</v>
      </c>
      <c r="D562" s="33">
        <v>24750</v>
      </c>
      <c r="E562" s="34" t="s">
        <v>465</v>
      </c>
      <c r="F562" s="35" t="str">
        <f t="shared" si="8"/>
        <v>-</v>
      </c>
    </row>
    <row r="563" spans="1:6">
      <c r="A563" s="30" t="s">
        <v>167</v>
      </c>
      <c r="B563" s="31" t="s">
        <v>434</v>
      </c>
      <c r="C563" s="32" t="s">
        <v>253</v>
      </c>
      <c r="D563" s="33">
        <v>24750</v>
      </c>
      <c r="E563" s="34" t="s">
        <v>465</v>
      </c>
      <c r="F563" s="35" t="str">
        <f t="shared" si="8"/>
        <v>-</v>
      </c>
    </row>
    <row r="564" spans="1:6" ht="22.5">
      <c r="A564" s="30" t="s">
        <v>254</v>
      </c>
      <c r="B564" s="31" t="s">
        <v>434</v>
      </c>
      <c r="C564" s="32" t="s">
        <v>255</v>
      </c>
      <c r="D564" s="33">
        <v>316767.59999999998</v>
      </c>
      <c r="E564" s="34">
        <v>19428</v>
      </c>
      <c r="F564" s="35">
        <f t="shared" si="8"/>
        <v>297339.59999999998</v>
      </c>
    </row>
    <row r="565" spans="1:6">
      <c r="A565" s="30" t="s">
        <v>715</v>
      </c>
      <c r="B565" s="31" t="s">
        <v>434</v>
      </c>
      <c r="C565" s="32" t="s">
        <v>256</v>
      </c>
      <c r="D565" s="33">
        <v>316767.59999999998</v>
      </c>
      <c r="E565" s="34">
        <v>19428</v>
      </c>
      <c r="F565" s="35">
        <f t="shared" si="8"/>
        <v>297339.59999999998</v>
      </c>
    </row>
    <row r="566" spans="1:6">
      <c r="A566" s="30" t="s">
        <v>257</v>
      </c>
      <c r="B566" s="31" t="s">
        <v>434</v>
      </c>
      <c r="C566" s="32" t="s">
        <v>258</v>
      </c>
      <c r="D566" s="33">
        <v>316767.59999999998</v>
      </c>
      <c r="E566" s="34">
        <v>19428</v>
      </c>
      <c r="F566" s="35">
        <f t="shared" si="8"/>
        <v>297339.59999999998</v>
      </c>
    </row>
    <row r="567" spans="1:6">
      <c r="A567" s="30" t="s">
        <v>892</v>
      </c>
      <c r="B567" s="31" t="s">
        <v>434</v>
      </c>
      <c r="C567" s="32" t="s">
        <v>259</v>
      </c>
      <c r="D567" s="33">
        <v>12155709.119999999</v>
      </c>
      <c r="E567" s="34">
        <v>7020359.8300000001</v>
      </c>
      <c r="F567" s="35">
        <f t="shared" si="8"/>
        <v>5135349.2899999991</v>
      </c>
    </row>
    <row r="568" spans="1:6" ht="22.5">
      <c r="A568" s="30" t="s">
        <v>544</v>
      </c>
      <c r="B568" s="31" t="s">
        <v>434</v>
      </c>
      <c r="C568" s="32" t="s">
        <v>260</v>
      </c>
      <c r="D568" s="33">
        <v>40000</v>
      </c>
      <c r="E568" s="34">
        <v>40000</v>
      </c>
      <c r="F568" s="35" t="str">
        <f t="shared" si="8"/>
        <v>-</v>
      </c>
    </row>
    <row r="569" spans="1:6" ht="22.5">
      <c r="A569" s="30" t="s">
        <v>0</v>
      </c>
      <c r="B569" s="31" t="s">
        <v>434</v>
      </c>
      <c r="C569" s="32" t="s">
        <v>261</v>
      </c>
      <c r="D569" s="33">
        <v>40000</v>
      </c>
      <c r="E569" s="34">
        <v>40000</v>
      </c>
      <c r="F569" s="35" t="str">
        <f t="shared" si="8"/>
        <v>-</v>
      </c>
    </row>
    <row r="570" spans="1:6">
      <c r="A570" s="30" t="s">
        <v>6</v>
      </c>
      <c r="B570" s="31" t="s">
        <v>434</v>
      </c>
      <c r="C570" s="32" t="s">
        <v>262</v>
      </c>
      <c r="D570" s="33">
        <v>40000</v>
      </c>
      <c r="E570" s="34">
        <v>40000</v>
      </c>
      <c r="F570" s="35" t="str">
        <f t="shared" si="8"/>
        <v>-</v>
      </c>
    </row>
    <row r="571" spans="1:6">
      <c r="A571" s="30" t="s">
        <v>114</v>
      </c>
      <c r="B571" s="31" t="s">
        <v>434</v>
      </c>
      <c r="C571" s="32" t="s">
        <v>263</v>
      </c>
      <c r="D571" s="33">
        <v>45356.24</v>
      </c>
      <c r="E571" s="34">
        <v>45356.24</v>
      </c>
      <c r="F571" s="35" t="str">
        <f t="shared" si="8"/>
        <v>-</v>
      </c>
    </row>
    <row r="572" spans="1:6" ht="22.5">
      <c r="A572" s="30" t="s">
        <v>0</v>
      </c>
      <c r="B572" s="31" t="s">
        <v>434</v>
      </c>
      <c r="C572" s="32" t="s">
        <v>264</v>
      </c>
      <c r="D572" s="33">
        <v>45356.24</v>
      </c>
      <c r="E572" s="34">
        <v>45356.24</v>
      </c>
      <c r="F572" s="35" t="str">
        <f t="shared" si="8"/>
        <v>-</v>
      </c>
    </row>
    <row r="573" spans="1:6">
      <c r="A573" s="30" t="s">
        <v>6</v>
      </c>
      <c r="B573" s="31" t="s">
        <v>434</v>
      </c>
      <c r="C573" s="32" t="s">
        <v>265</v>
      </c>
      <c r="D573" s="33">
        <v>45356.24</v>
      </c>
      <c r="E573" s="34">
        <v>45356.24</v>
      </c>
      <c r="F573" s="35" t="str">
        <f t="shared" si="8"/>
        <v>-</v>
      </c>
    </row>
    <row r="574" spans="1:6" ht="22.5">
      <c r="A574" s="30" t="s">
        <v>548</v>
      </c>
      <c r="B574" s="31" t="s">
        <v>434</v>
      </c>
      <c r="C574" s="32" t="s">
        <v>266</v>
      </c>
      <c r="D574" s="33">
        <v>11471906.880000001</v>
      </c>
      <c r="E574" s="34">
        <v>6336557.5899999999</v>
      </c>
      <c r="F574" s="35">
        <f t="shared" si="8"/>
        <v>5135349.290000001</v>
      </c>
    </row>
    <row r="575" spans="1:6" ht="22.5">
      <c r="A575" s="30" t="s">
        <v>0</v>
      </c>
      <c r="B575" s="31" t="s">
        <v>434</v>
      </c>
      <c r="C575" s="32" t="s">
        <v>267</v>
      </c>
      <c r="D575" s="33">
        <v>11471906.880000001</v>
      </c>
      <c r="E575" s="34">
        <v>6336557.5899999999</v>
      </c>
      <c r="F575" s="35">
        <f t="shared" si="8"/>
        <v>5135349.290000001</v>
      </c>
    </row>
    <row r="576" spans="1:6" ht="45">
      <c r="A576" s="30" t="s">
        <v>2</v>
      </c>
      <c r="B576" s="31" t="s">
        <v>434</v>
      </c>
      <c r="C576" s="32" t="s">
        <v>268</v>
      </c>
      <c r="D576" s="33">
        <v>11471906.880000001</v>
      </c>
      <c r="E576" s="34">
        <v>6336557.5899999999</v>
      </c>
      <c r="F576" s="35">
        <f t="shared" si="8"/>
        <v>5135349.290000001</v>
      </c>
    </row>
    <row r="577" spans="1:6" ht="22.5">
      <c r="A577" s="30" t="s">
        <v>269</v>
      </c>
      <c r="B577" s="31" t="s">
        <v>434</v>
      </c>
      <c r="C577" s="32" t="s">
        <v>270</v>
      </c>
      <c r="D577" s="33">
        <v>598446</v>
      </c>
      <c r="E577" s="34">
        <v>598446</v>
      </c>
      <c r="F577" s="35" t="str">
        <f t="shared" si="8"/>
        <v>-</v>
      </c>
    </row>
    <row r="578" spans="1:6" ht="22.5">
      <c r="A578" s="30" t="s">
        <v>0</v>
      </c>
      <c r="B578" s="31" t="s">
        <v>434</v>
      </c>
      <c r="C578" s="32" t="s">
        <v>271</v>
      </c>
      <c r="D578" s="33">
        <v>598446</v>
      </c>
      <c r="E578" s="34">
        <v>598446</v>
      </c>
      <c r="F578" s="35" t="str">
        <f t="shared" si="8"/>
        <v>-</v>
      </c>
    </row>
    <row r="579" spans="1:6">
      <c r="A579" s="30" t="s">
        <v>6</v>
      </c>
      <c r="B579" s="31" t="s">
        <v>434</v>
      </c>
      <c r="C579" s="32" t="s">
        <v>272</v>
      </c>
      <c r="D579" s="33">
        <v>598446</v>
      </c>
      <c r="E579" s="34">
        <v>598446</v>
      </c>
      <c r="F579" s="35" t="str">
        <f t="shared" si="8"/>
        <v>-</v>
      </c>
    </row>
    <row r="580" spans="1:6">
      <c r="A580" s="30" t="s">
        <v>11</v>
      </c>
      <c r="B580" s="31" t="s">
        <v>434</v>
      </c>
      <c r="C580" s="32" t="s">
        <v>273</v>
      </c>
      <c r="D580" s="33">
        <v>1784969</v>
      </c>
      <c r="E580" s="34">
        <v>410004</v>
      </c>
      <c r="F580" s="35">
        <f t="shared" si="8"/>
        <v>1374965</v>
      </c>
    </row>
    <row r="581" spans="1:6" ht="22.5">
      <c r="A581" s="30" t="s">
        <v>274</v>
      </c>
      <c r="B581" s="31" t="s">
        <v>434</v>
      </c>
      <c r="C581" s="32" t="s">
        <v>275</v>
      </c>
      <c r="D581" s="33">
        <v>1237900</v>
      </c>
      <c r="E581" s="34">
        <v>410004</v>
      </c>
      <c r="F581" s="35">
        <f t="shared" si="8"/>
        <v>827896</v>
      </c>
    </row>
    <row r="582" spans="1:6" ht="22.5">
      <c r="A582" s="30" t="s">
        <v>451</v>
      </c>
      <c r="B582" s="31" t="s">
        <v>434</v>
      </c>
      <c r="C582" s="32" t="s">
        <v>276</v>
      </c>
      <c r="D582" s="33">
        <v>594496</v>
      </c>
      <c r="E582" s="34" t="s">
        <v>465</v>
      </c>
      <c r="F582" s="35" t="str">
        <f t="shared" si="8"/>
        <v>-</v>
      </c>
    </row>
    <row r="583" spans="1:6" ht="22.5">
      <c r="A583" s="30" t="s">
        <v>453</v>
      </c>
      <c r="B583" s="31" t="s">
        <v>434</v>
      </c>
      <c r="C583" s="32" t="s">
        <v>277</v>
      </c>
      <c r="D583" s="33">
        <v>594496</v>
      </c>
      <c r="E583" s="34" t="s">
        <v>465</v>
      </c>
      <c r="F583" s="35" t="str">
        <f t="shared" si="8"/>
        <v>-</v>
      </c>
    </row>
    <row r="584" spans="1:6">
      <c r="A584" s="30" t="s">
        <v>715</v>
      </c>
      <c r="B584" s="31" t="s">
        <v>434</v>
      </c>
      <c r="C584" s="32" t="s">
        <v>278</v>
      </c>
      <c r="D584" s="33">
        <v>233400</v>
      </c>
      <c r="E584" s="34" t="s">
        <v>465</v>
      </c>
      <c r="F584" s="35" t="str">
        <f t="shared" si="8"/>
        <v>-</v>
      </c>
    </row>
    <row r="585" spans="1:6" ht="22.5">
      <c r="A585" s="30" t="s">
        <v>279</v>
      </c>
      <c r="B585" s="31" t="s">
        <v>434</v>
      </c>
      <c r="C585" s="32" t="s">
        <v>280</v>
      </c>
      <c r="D585" s="33">
        <v>233400</v>
      </c>
      <c r="E585" s="34" t="s">
        <v>465</v>
      </c>
      <c r="F585" s="35" t="str">
        <f t="shared" si="8"/>
        <v>-</v>
      </c>
    </row>
    <row r="586" spans="1:6" ht="22.5">
      <c r="A586" s="30" t="s">
        <v>0</v>
      </c>
      <c r="B586" s="31" t="s">
        <v>434</v>
      </c>
      <c r="C586" s="32" t="s">
        <v>281</v>
      </c>
      <c r="D586" s="33">
        <v>410004</v>
      </c>
      <c r="E586" s="34">
        <v>410004</v>
      </c>
      <c r="F586" s="35" t="str">
        <f t="shared" si="8"/>
        <v>-</v>
      </c>
    </row>
    <row r="587" spans="1:6">
      <c r="A587" s="30" t="s">
        <v>6</v>
      </c>
      <c r="B587" s="31" t="s">
        <v>434</v>
      </c>
      <c r="C587" s="32" t="s">
        <v>282</v>
      </c>
      <c r="D587" s="33">
        <v>307503</v>
      </c>
      <c r="E587" s="34">
        <v>307503</v>
      </c>
      <c r="F587" s="35" t="str">
        <f t="shared" si="8"/>
        <v>-</v>
      </c>
    </row>
    <row r="588" spans="1:6">
      <c r="A588" s="30" t="s">
        <v>167</v>
      </c>
      <c r="B588" s="31" t="s">
        <v>434</v>
      </c>
      <c r="C588" s="32" t="s">
        <v>283</v>
      </c>
      <c r="D588" s="33">
        <v>102501</v>
      </c>
      <c r="E588" s="34">
        <v>102501</v>
      </c>
      <c r="F588" s="35" t="str">
        <f t="shared" si="8"/>
        <v>-</v>
      </c>
    </row>
    <row r="589" spans="1:6" ht="22.5">
      <c r="A589" s="30" t="s">
        <v>284</v>
      </c>
      <c r="B589" s="31" t="s">
        <v>434</v>
      </c>
      <c r="C589" s="32" t="s">
        <v>285</v>
      </c>
      <c r="D589" s="33">
        <v>547069</v>
      </c>
      <c r="E589" s="34" t="s">
        <v>465</v>
      </c>
      <c r="F589" s="35" t="str">
        <f t="shared" si="8"/>
        <v>-</v>
      </c>
    </row>
    <row r="590" spans="1:6" ht="22.5">
      <c r="A590" s="30" t="s">
        <v>451</v>
      </c>
      <c r="B590" s="31" t="s">
        <v>434</v>
      </c>
      <c r="C590" s="32" t="s">
        <v>286</v>
      </c>
      <c r="D590" s="33">
        <v>254797</v>
      </c>
      <c r="E590" s="34" t="s">
        <v>465</v>
      </c>
      <c r="F590" s="35" t="str">
        <f t="shared" si="8"/>
        <v>-</v>
      </c>
    </row>
    <row r="591" spans="1:6" ht="22.5">
      <c r="A591" s="30" t="s">
        <v>453</v>
      </c>
      <c r="B591" s="31" t="s">
        <v>434</v>
      </c>
      <c r="C591" s="32" t="s">
        <v>287</v>
      </c>
      <c r="D591" s="33">
        <v>254797</v>
      </c>
      <c r="E591" s="34" t="s">
        <v>465</v>
      </c>
      <c r="F591" s="35" t="str">
        <f t="shared" ref="F591:F654" si="9">IF(OR(D591="-",E591&gt;=D591),"-",D591-IF(E591="-",0,E591))</f>
        <v>-</v>
      </c>
    </row>
    <row r="592" spans="1:6">
      <c r="A592" s="30" t="s">
        <v>715</v>
      </c>
      <c r="B592" s="31" t="s">
        <v>434</v>
      </c>
      <c r="C592" s="32" t="s">
        <v>288</v>
      </c>
      <c r="D592" s="33">
        <v>116586</v>
      </c>
      <c r="E592" s="34" t="s">
        <v>465</v>
      </c>
      <c r="F592" s="35" t="str">
        <f t="shared" si="9"/>
        <v>-</v>
      </c>
    </row>
    <row r="593" spans="1:6" ht="22.5">
      <c r="A593" s="30" t="s">
        <v>279</v>
      </c>
      <c r="B593" s="31" t="s">
        <v>434</v>
      </c>
      <c r="C593" s="32" t="s">
        <v>289</v>
      </c>
      <c r="D593" s="33">
        <v>116586</v>
      </c>
      <c r="E593" s="34" t="s">
        <v>465</v>
      </c>
      <c r="F593" s="35" t="str">
        <f t="shared" si="9"/>
        <v>-</v>
      </c>
    </row>
    <row r="594" spans="1:6" ht="22.5">
      <c r="A594" s="30" t="s">
        <v>0</v>
      </c>
      <c r="B594" s="31" t="s">
        <v>434</v>
      </c>
      <c r="C594" s="32" t="s">
        <v>290</v>
      </c>
      <c r="D594" s="33">
        <v>175686</v>
      </c>
      <c r="E594" s="34" t="s">
        <v>465</v>
      </c>
      <c r="F594" s="35" t="str">
        <f t="shared" si="9"/>
        <v>-</v>
      </c>
    </row>
    <row r="595" spans="1:6">
      <c r="A595" s="30" t="s">
        <v>6</v>
      </c>
      <c r="B595" s="31" t="s">
        <v>434</v>
      </c>
      <c r="C595" s="32" t="s">
        <v>291</v>
      </c>
      <c r="D595" s="33">
        <v>131764.5</v>
      </c>
      <c r="E595" s="34" t="s">
        <v>465</v>
      </c>
      <c r="F595" s="35" t="str">
        <f t="shared" si="9"/>
        <v>-</v>
      </c>
    </row>
    <row r="596" spans="1:6">
      <c r="A596" s="30" t="s">
        <v>167</v>
      </c>
      <c r="B596" s="31" t="s">
        <v>434</v>
      </c>
      <c r="C596" s="32" t="s">
        <v>292</v>
      </c>
      <c r="D596" s="33">
        <v>43921.5</v>
      </c>
      <c r="E596" s="34" t="s">
        <v>465</v>
      </c>
      <c r="F596" s="35" t="str">
        <f t="shared" si="9"/>
        <v>-</v>
      </c>
    </row>
    <row r="597" spans="1:6">
      <c r="A597" s="30" t="s">
        <v>293</v>
      </c>
      <c r="B597" s="31" t="s">
        <v>434</v>
      </c>
      <c r="C597" s="32" t="s">
        <v>294</v>
      </c>
      <c r="D597" s="33">
        <v>18089923.789999999</v>
      </c>
      <c r="E597" s="34">
        <v>9288963.2400000002</v>
      </c>
      <c r="F597" s="35">
        <f t="shared" si="9"/>
        <v>8800960.5499999989</v>
      </c>
    </row>
    <row r="598" spans="1:6" ht="22.5">
      <c r="A598" s="30" t="s">
        <v>295</v>
      </c>
      <c r="B598" s="31" t="s">
        <v>434</v>
      </c>
      <c r="C598" s="32" t="s">
        <v>296</v>
      </c>
      <c r="D598" s="33">
        <v>1081800</v>
      </c>
      <c r="E598" s="34">
        <v>477088.6</v>
      </c>
      <c r="F598" s="35">
        <f t="shared" si="9"/>
        <v>604711.4</v>
      </c>
    </row>
    <row r="599" spans="1:6" ht="56.25">
      <c r="A599" s="30" t="s">
        <v>443</v>
      </c>
      <c r="B599" s="31" t="s">
        <v>434</v>
      </c>
      <c r="C599" s="32" t="s">
        <v>297</v>
      </c>
      <c r="D599" s="33">
        <v>854025</v>
      </c>
      <c r="E599" s="34">
        <v>432488.6</v>
      </c>
      <c r="F599" s="35">
        <f t="shared" si="9"/>
        <v>421536.4</v>
      </c>
    </row>
    <row r="600" spans="1:6" ht="22.5">
      <c r="A600" s="30" t="s">
        <v>445</v>
      </c>
      <c r="B600" s="31" t="s">
        <v>434</v>
      </c>
      <c r="C600" s="32" t="s">
        <v>298</v>
      </c>
      <c r="D600" s="33">
        <v>640457</v>
      </c>
      <c r="E600" s="34">
        <v>323360.73</v>
      </c>
      <c r="F600" s="35">
        <f t="shared" si="9"/>
        <v>317096.27</v>
      </c>
    </row>
    <row r="601" spans="1:6" ht="33.75">
      <c r="A601" s="30" t="s">
        <v>447</v>
      </c>
      <c r="B601" s="31" t="s">
        <v>434</v>
      </c>
      <c r="C601" s="32" t="s">
        <v>299</v>
      </c>
      <c r="D601" s="33">
        <v>20150</v>
      </c>
      <c r="E601" s="34">
        <v>13798</v>
      </c>
      <c r="F601" s="35">
        <f t="shared" si="9"/>
        <v>6352</v>
      </c>
    </row>
    <row r="602" spans="1:6" ht="33.75">
      <c r="A602" s="30" t="s">
        <v>449</v>
      </c>
      <c r="B602" s="31" t="s">
        <v>434</v>
      </c>
      <c r="C602" s="32" t="s">
        <v>300</v>
      </c>
      <c r="D602" s="33">
        <v>193418</v>
      </c>
      <c r="E602" s="34">
        <v>95329.87</v>
      </c>
      <c r="F602" s="35">
        <f t="shared" si="9"/>
        <v>98088.13</v>
      </c>
    </row>
    <row r="603" spans="1:6" ht="22.5">
      <c r="A603" s="30" t="s">
        <v>451</v>
      </c>
      <c r="B603" s="31" t="s">
        <v>434</v>
      </c>
      <c r="C603" s="32" t="s">
        <v>301</v>
      </c>
      <c r="D603" s="33">
        <v>227775</v>
      </c>
      <c r="E603" s="34">
        <v>44600</v>
      </c>
      <c r="F603" s="35">
        <f t="shared" si="9"/>
        <v>183175</v>
      </c>
    </row>
    <row r="604" spans="1:6" ht="22.5">
      <c r="A604" s="30" t="s">
        <v>453</v>
      </c>
      <c r="B604" s="31" t="s">
        <v>434</v>
      </c>
      <c r="C604" s="32" t="s">
        <v>302</v>
      </c>
      <c r="D604" s="33">
        <v>227775</v>
      </c>
      <c r="E604" s="34">
        <v>44600</v>
      </c>
      <c r="F604" s="35">
        <f t="shared" si="9"/>
        <v>183175</v>
      </c>
    </row>
    <row r="605" spans="1:6" ht="22.5">
      <c r="A605" s="30" t="s">
        <v>441</v>
      </c>
      <c r="B605" s="31" t="s">
        <v>434</v>
      </c>
      <c r="C605" s="32" t="s">
        <v>303</v>
      </c>
      <c r="D605" s="33">
        <v>4536185.66</v>
      </c>
      <c r="E605" s="34">
        <v>2139077.41</v>
      </c>
      <c r="F605" s="35">
        <f t="shared" si="9"/>
        <v>2397108.25</v>
      </c>
    </row>
    <row r="606" spans="1:6" ht="56.25">
      <c r="A606" s="30" t="s">
        <v>443</v>
      </c>
      <c r="B606" s="31" t="s">
        <v>434</v>
      </c>
      <c r="C606" s="32" t="s">
        <v>304</v>
      </c>
      <c r="D606" s="33">
        <v>2689548.9</v>
      </c>
      <c r="E606" s="34">
        <v>1537413.05</v>
      </c>
      <c r="F606" s="35">
        <f t="shared" si="9"/>
        <v>1152135.8499999999</v>
      </c>
    </row>
    <row r="607" spans="1:6" ht="22.5">
      <c r="A607" s="30" t="s">
        <v>445</v>
      </c>
      <c r="B607" s="31" t="s">
        <v>434</v>
      </c>
      <c r="C607" s="32" t="s">
        <v>305</v>
      </c>
      <c r="D607" s="33">
        <v>2027303.3</v>
      </c>
      <c r="E607" s="34">
        <v>1189867.5</v>
      </c>
      <c r="F607" s="35">
        <f t="shared" si="9"/>
        <v>837435.8</v>
      </c>
    </row>
    <row r="608" spans="1:6" ht="33.75">
      <c r="A608" s="30" t="s">
        <v>447</v>
      </c>
      <c r="B608" s="31" t="s">
        <v>434</v>
      </c>
      <c r="C608" s="32" t="s">
        <v>306</v>
      </c>
      <c r="D608" s="33">
        <v>50000</v>
      </c>
      <c r="E608" s="34">
        <v>7600</v>
      </c>
      <c r="F608" s="35">
        <f t="shared" si="9"/>
        <v>42400</v>
      </c>
    </row>
    <row r="609" spans="1:6" ht="33.75">
      <c r="A609" s="30" t="s">
        <v>449</v>
      </c>
      <c r="B609" s="31" t="s">
        <v>434</v>
      </c>
      <c r="C609" s="32" t="s">
        <v>307</v>
      </c>
      <c r="D609" s="33">
        <v>612245.6</v>
      </c>
      <c r="E609" s="34">
        <v>339945.55</v>
      </c>
      <c r="F609" s="35">
        <f t="shared" si="9"/>
        <v>272300.05</v>
      </c>
    </row>
    <row r="610" spans="1:6" ht="22.5">
      <c r="A610" s="30" t="s">
        <v>451</v>
      </c>
      <c r="B610" s="31" t="s">
        <v>434</v>
      </c>
      <c r="C610" s="32" t="s">
        <v>308</v>
      </c>
      <c r="D610" s="33">
        <v>1841836.76</v>
      </c>
      <c r="E610" s="34">
        <v>599336.9</v>
      </c>
      <c r="F610" s="35">
        <f t="shared" si="9"/>
        <v>1242499.8599999999</v>
      </c>
    </row>
    <row r="611" spans="1:6" ht="22.5">
      <c r="A611" s="30" t="s">
        <v>453</v>
      </c>
      <c r="B611" s="31" t="s">
        <v>434</v>
      </c>
      <c r="C611" s="32" t="s">
        <v>309</v>
      </c>
      <c r="D611" s="33">
        <v>1841836.76</v>
      </c>
      <c r="E611" s="34">
        <v>599336.9</v>
      </c>
      <c r="F611" s="35">
        <f t="shared" si="9"/>
        <v>1242499.8599999999</v>
      </c>
    </row>
    <row r="612" spans="1:6">
      <c r="A612" s="30" t="s">
        <v>455</v>
      </c>
      <c r="B612" s="31" t="s">
        <v>434</v>
      </c>
      <c r="C612" s="32" t="s">
        <v>310</v>
      </c>
      <c r="D612" s="33">
        <v>4800</v>
      </c>
      <c r="E612" s="34">
        <v>2327.46</v>
      </c>
      <c r="F612" s="35">
        <f t="shared" si="9"/>
        <v>2472.54</v>
      </c>
    </row>
    <row r="613" spans="1:6">
      <c r="A613" s="30" t="s">
        <v>457</v>
      </c>
      <c r="B613" s="31" t="s">
        <v>434</v>
      </c>
      <c r="C613" s="32" t="s">
        <v>311</v>
      </c>
      <c r="D613" s="33">
        <v>4800</v>
      </c>
      <c r="E613" s="34">
        <v>2327.46</v>
      </c>
      <c r="F613" s="35">
        <f t="shared" si="9"/>
        <v>2472.54</v>
      </c>
    </row>
    <row r="614" spans="1:6" ht="22.5">
      <c r="A614" s="30" t="s">
        <v>548</v>
      </c>
      <c r="B614" s="31" t="s">
        <v>434</v>
      </c>
      <c r="C614" s="32" t="s">
        <v>312</v>
      </c>
      <c r="D614" s="33">
        <v>12283084.41</v>
      </c>
      <c r="E614" s="34">
        <v>6575072.1799999997</v>
      </c>
      <c r="F614" s="35">
        <f t="shared" si="9"/>
        <v>5708012.2300000004</v>
      </c>
    </row>
    <row r="615" spans="1:6" ht="56.25">
      <c r="A615" s="30" t="s">
        <v>443</v>
      </c>
      <c r="B615" s="31" t="s">
        <v>434</v>
      </c>
      <c r="C615" s="32" t="s">
        <v>313</v>
      </c>
      <c r="D615" s="33">
        <v>11768530.060000001</v>
      </c>
      <c r="E615" s="34">
        <v>6382681.4900000002</v>
      </c>
      <c r="F615" s="35">
        <f t="shared" si="9"/>
        <v>5385848.5700000003</v>
      </c>
    </row>
    <row r="616" spans="1:6">
      <c r="A616" s="30" t="s">
        <v>551</v>
      </c>
      <c r="B616" s="31" t="s">
        <v>434</v>
      </c>
      <c r="C616" s="32" t="s">
        <v>314</v>
      </c>
      <c r="D616" s="33">
        <v>8557808.1600000001</v>
      </c>
      <c r="E616" s="34">
        <v>4631679.41</v>
      </c>
      <c r="F616" s="35">
        <f t="shared" si="9"/>
        <v>3926128.75</v>
      </c>
    </row>
    <row r="617" spans="1:6" ht="22.5">
      <c r="A617" s="30" t="s">
        <v>553</v>
      </c>
      <c r="B617" s="31" t="s">
        <v>434</v>
      </c>
      <c r="C617" s="32" t="s">
        <v>315</v>
      </c>
      <c r="D617" s="33">
        <v>20000</v>
      </c>
      <c r="E617" s="34">
        <v>10533</v>
      </c>
      <c r="F617" s="35">
        <f t="shared" si="9"/>
        <v>9467</v>
      </c>
    </row>
    <row r="618" spans="1:6" ht="33.75">
      <c r="A618" s="30" t="s">
        <v>555</v>
      </c>
      <c r="B618" s="31" t="s">
        <v>434</v>
      </c>
      <c r="C618" s="32" t="s">
        <v>316</v>
      </c>
      <c r="D618" s="33">
        <v>2584458.04</v>
      </c>
      <c r="E618" s="34">
        <v>1436180.25</v>
      </c>
      <c r="F618" s="35">
        <f t="shared" si="9"/>
        <v>1148277.79</v>
      </c>
    </row>
    <row r="619" spans="1:6" ht="22.5">
      <c r="A619" s="30" t="s">
        <v>445</v>
      </c>
      <c r="B619" s="31" t="s">
        <v>434</v>
      </c>
      <c r="C619" s="32" t="s">
        <v>317</v>
      </c>
      <c r="D619" s="33">
        <v>454119.71</v>
      </c>
      <c r="E619" s="34">
        <v>223884.27</v>
      </c>
      <c r="F619" s="35">
        <f t="shared" si="9"/>
        <v>230235.44000000003</v>
      </c>
    </row>
    <row r="620" spans="1:6" ht="33.75">
      <c r="A620" s="30" t="s">
        <v>447</v>
      </c>
      <c r="B620" s="31" t="s">
        <v>434</v>
      </c>
      <c r="C620" s="32" t="s">
        <v>318</v>
      </c>
      <c r="D620" s="33">
        <v>15000</v>
      </c>
      <c r="E620" s="34">
        <v>4500</v>
      </c>
      <c r="F620" s="35">
        <f t="shared" si="9"/>
        <v>10500</v>
      </c>
    </row>
    <row r="621" spans="1:6" ht="33.75">
      <c r="A621" s="30" t="s">
        <v>449</v>
      </c>
      <c r="B621" s="31" t="s">
        <v>434</v>
      </c>
      <c r="C621" s="32" t="s">
        <v>319</v>
      </c>
      <c r="D621" s="33">
        <v>137144.15</v>
      </c>
      <c r="E621" s="34">
        <v>75904.56</v>
      </c>
      <c r="F621" s="35">
        <f t="shared" si="9"/>
        <v>61239.59</v>
      </c>
    </row>
    <row r="622" spans="1:6" ht="22.5">
      <c r="A622" s="30" t="s">
        <v>451</v>
      </c>
      <c r="B622" s="31" t="s">
        <v>434</v>
      </c>
      <c r="C622" s="32" t="s">
        <v>320</v>
      </c>
      <c r="D622" s="33">
        <v>513154.35</v>
      </c>
      <c r="E622" s="34">
        <v>191643.22</v>
      </c>
      <c r="F622" s="35">
        <f t="shared" si="9"/>
        <v>321511.13</v>
      </c>
    </row>
    <row r="623" spans="1:6" ht="22.5">
      <c r="A623" s="30" t="s">
        <v>453</v>
      </c>
      <c r="B623" s="31" t="s">
        <v>434</v>
      </c>
      <c r="C623" s="32" t="s">
        <v>321</v>
      </c>
      <c r="D623" s="33">
        <v>513154.35</v>
      </c>
      <c r="E623" s="34">
        <v>191643.22</v>
      </c>
      <c r="F623" s="35">
        <f t="shared" si="9"/>
        <v>321511.13</v>
      </c>
    </row>
    <row r="624" spans="1:6">
      <c r="A624" s="30" t="s">
        <v>455</v>
      </c>
      <c r="B624" s="31" t="s">
        <v>434</v>
      </c>
      <c r="C624" s="32" t="s">
        <v>322</v>
      </c>
      <c r="D624" s="33">
        <v>1400</v>
      </c>
      <c r="E624" s="34">
        <v>747.47</v>
      </c>
      <c r="F624" s="35">
        <f t="shared" si="9"/>
        <v>652.53</v>
      </c>
    </row>
    <row r="625" spans="1:6">
      <c r="A625" s="30" t="s">
        <v>457</v>
      </c>
      <c r="B625" s="31" t="s">
        <v>434</v>
      </c>
      <c r="C625" s="32" t="s">
        <v>323</v>
      </c>
      <c r="D625" s="33">
        <v>1400</v>
      </c>
      <c r="E625" s="34">
        <v>747.47</v>
      </c>
      <c r="F625" s="35">
        <f t="shared" si="9"/>
        <v>652.53</v>
      </c>
    </row>
    <row r="626" spans="1:6" ht="45">
      <c r="A626" s="30" t="s">
        <v>583</v>
      </c>
      <c r="B626" s="31" t="s">
        <v>434</v>
      </c>
      <c r="C626" s="32" t="s">
        <v>324</v>
      </c>
      <c r="D626" s="33">
        <v>182253.72</v>
      </c>
      <c r="E626" s="34">
        <v>97725.05</v>
      </c>
      <c r="F626" s="35">
        <f t="shared" si="9"/>
        <v>84528.67</v>
      </c>
    </row>
    <row r="627" spans="1:6" ht="56.25">
      <c r="A627" s="30" t="s">
        <v>443</v>
      </c>
      <c r="B627" s="31" t="s">
        <v>434</v>
      </c>
      <c r="C627" s="32" t="s">
        <v>325</v>
      </c>
      <c r="D627" s="33">
        <v>182253.72</v>
      </c>
      <c r="E627" s="34">
        <v>97725.05</v>
      </c>
      <c r="F627" s="35">
        <f t="shared" si="9"/>
        <v>84528.67</v>
      </c>
    </row>
    <row r="628" spans="1:6" ht="22.5">
      <c r="A628" s="30" t="s">
        <v>445</v>
      </c>
      <c r="B628" s="31" t="s">
        <v>434</v>
      </c>
      <c r="C628" s="32" t="s">
        <v>326</v>
      </c>
      <c r="D628" s="33">
        <v>139979.78</v>
      </c>
      <c r="E628" s="34">
        <v>72738.44</v>
      </c>
      <c r="F628" s="35">
        <f t="shared" si="9"/>
        <v>67241.34</v>
      </c>
    </row>
    <row r="629" spans="1:6" ht="33.75">
      <c r="A629" s="30" t="s">
        <v>449</v>
      </c>
      <c r="B629" s="31" t="s">
        <v>434</v>
      </c>
      <c r="C629" s="32" t="s">
        <v>327</v>
      </c>
      <c r="D629" s="33">
        <v>42273.94</v>
      </c>
      <c r="E629" s="34">
        <v>24986.61</v>
      </c>
      <c r="F629" s="35">
        <f t="shared" si="9"/>
        <v>17287.330000000002</v>
      </c>
    </row>
    <row r="630" spans="1:6" ht="33.75">
      <c r="A630" s="30" t="s">
        <v>328</v>
      </c>
      <c r="B630" s="31" t="s">
        <v>434</v>
      </c>
      <c r="C630" s="32" t="s">
        <v>329</v>
      </c>
      <c r="D630" s="33">
        <v>6000</v>
      </c>
      <c r="E630" s="34" t="s">
        <v>465</v>
      </c>
      <c r="F630" s="35" t="str">
        <f t="shared" si="9"/>
        <v>-</v>
      </c>
    </row>
    <row r="631" spans="1:6" ht="22.5">
      <c r="A631" s="30" t="s">
        <v>451</v>
      </c>
      <c r="B631" s="31" t="s">
        <v>434</v>
      </c>
      <c r="C631" s="32" t="s">
        <v>330</v>
      </c>
      <c r="D631" s="33">
        <v>6000</v>
      </c>
      <c r="E631" s="34" t="s">
        <v>465</v>
      </c>
      <c r="F631" s="35" t="str">
        <f t="shared" si="9"/>
        <v>-</v>
      </c>
    </row>
    <row r="632" spans="1:6" ht="22.5">
      <c r="A632" s="30" t="s">
        <v>453</v>
      </c>
      <c r="B632" s="31" t="s">
        <v>434</v>
      </c>
      <c r="C632" s="32" t="s">
        <v>331</v>
      </c>
      <c r="D632" s="33">
        <v>6000</v>
      </c>
      <c r="E632" s="34" t="s">
        <v>465</v>
      </c>
      <c r="F632" s="35" t="str">
        <f t="shared" si="9"/>
        <v>-</v>
      </c>
    </row>
    <row r="633" spans="1:6" ht="33.75">
      <c r="A633" s="30" t="s">
        <v>332</v>
      </c>
      <c r="B633" s="31" t="s">
        <v>434</v>
      </c>
      <c r="C633" s="32" t="s">
        <v>333</v>
      </c>
      <c r="D633" s="33">
        <v>600</v>
      </c>
      <c r="E633" s="34" t="s">
        <v>465</v>
      </c>
      <c r="F633" s="35" t="str">
        <f t="shared" si="9"/>
        <v>-</v>
      </c>
    </row>
    <row r="634" spans="1:6" ht="22.5">
      <c r="A634" s="30" t="s">
        <v>451</v>
      </c>
      <c r="B634" s="31" t="s">
        <v>434</v>
      </c>
      <c r="C634" s="32" t="s">
        <v>334</v>
      </c>
      <c r="D634" s="33">
        <v>600</v>
      </c>
      <c r="E634" s="34" t="s">
        <v>465</v>
      </c>
      <c r="F634" s="35" t="str">
        <f t="shared" si="9"/>
        <v>-</v>
      </c>
    </row>
    <row r="635" spans="1:6" ht="22.5">
      <c r="A635" s="30" t="s">
        <v>453</v>
      </c>
      <c r="B635" s="31" t="s">
        <v>434</v>
      </c>
      <c r="C635" s="32" t="s">
        <v>335</v>
      </c>
      <c r="D635" s="33">
        <v>600</v>
      </c>
      <c r="E635" s="34" t="s">
        <v>465</v>
      </c>
      <c r="F635" s="35" t="str">
        <f t="shared" si="9"/>
        <v>-</v>
      </c>
    </row>
    <row r="636" spans="1:6">
      <c r="A636" s="18" t="s">
        <v>709</v>
      </c>
      <c r="B636" s="19" t="s">
        <v>434</v>
      </c>
      <c r="C636" s="20" t="s">
        <v>336</v>
      </c>
      <c r="D636" s="21">
        <v>24674300</v>
      </c>
      <c r="E636" s="22">
        <v>9912711.4700000007</v>
      </c>
      <c r="F636" s="23">
        <f t="shared" si="9"/>
        <v>14761588.529999999</v>
      </c>
    </row>
    <row r="637" spans="1:6">
      <c r="A637" s="30" t="s">
        <v>719</v>
      </c>
      <c r="B637" s="31" t="s">
        <v>434</v>
      </c>
      <c r="C637" s="32" t="s">
        <v>337</v>
      </c>
      <c r="D637" s="33">
        <v>21924100</v>
      </c>
      <c r="E637" s="34">
        <v>8690212.6500000004</v>
      </c>
      <c r="F637" s="35">
        <f t="shared" si="9"/>
        <v>13233887.35</v>
      </c>
    </row>
    <row r="638" spans="1:6" ht="90">
      <c r="A638" s="36" t="s">
        <v>338</v>
      </c>
      <c r="B638" s="31" t="s">
        <v>434</v>
      </c>
      <c r="C638" s="32" t="s">
        <v>339</v>
      </c>
      <c r="D638" s="33">
        <v>229200</v>
      </c>
      <c r="E638" s="34">
        <v>62417.95</v>
      </c>
      <c r="F638" s="35">
        <f t="shared" si="9"/>
        <v>166782.04999999999</v>
      </c>
    </row>
    <row r="639" spans="1:6" ht="22.5">
      <c r="A639" s="30" t="s">
        <v>451</v>
      </c>
      <c r="B639" s="31" t="s">
        <v>434</v>
      </c>
      <c r="C639" s="32" t="s">
        <v>340</v>
      </c>
      <c r="D639" s="33">
        <v>157600</v>
      </c>
      <c r="E639" s="34">
        <v>47462.95</v>
      </c>
      <c r="F639" s="35">
        <f t="shared" si="9"/>
        <v>110137.05</v>
      </c>
    </row>
    <row r="640" spans="1:6" ht="22.5">
      <c r="A640" s="30" t="s">
        <v>453</v>
      </c>
      <c r="B640" s="31" t="s">
        <v>434</v>
      </c>
      <c r="C640" s="32" t="s">
        <v>341</v>
      </c>
      <c r="D640" s="33">
        <v>157600</v>
      </c>
      <c r="E640" s="34">
        <v>47462.95</v>
      </c>
      <c r="F640" s="35">
        <f t="shared" si="9"/>
        <v>110137.05</v>
      </c>
    </row>
    <row r="641" spans="1:6" ht="22.5">
      <c r="A641" s="30" t="s">
        <v>0</v>
      </c>
      <c r="B641" s="31" t="s">
        <v>434</v>
      </c>
      <c r="C641" s="32" t="s">
        <v>342</v>
      </c>
      <c r="D641" s="33">
        <v>71600</v>
      </c>
      <c r="E641" s="34">
        <v>14955</v>
      </c>
      <c r="F641" s="35">
        <f t="shared" si="9"/>
        <v>56645</v>
      </c>
    </row>
    <row r="642" spans="1:6">
      <c r="A642" s="30" t="s">
        <v>6</v>
      </c>
      <c r="B642" s="31" t="s">
        <v>434</v>
      </c>
      <c r="C642" s="32" t="s">
        <v>343</v>
      </c>
      <c r="D642" s="33">
        <v>71600</v>
      </c>
      <c r="E642" s="34">
        <v>14955</v>
      </c>
      <c r="F642" s="35">
        <f t="shared" si="9"/>
        <v>56645</v>
      </c>
    </row>
    <row r="643" spans="1:6" ht="45">
      <c r="A643" s="30" t="s">
        <v>344</v>
      </c>
      <c r="B643" s="31" t="s">
        <v>434</v>
      </c>
      <c r="C643" s="32" t="s">
        <v>345</v>
      </c>
      <c r="D643" s="33">
        <v>21694900</v>
      </c>
      <c r="E643" s="34">
        <v>8627794.6999999993</v>
      </c>
      <c r="F643" s="35">
        <f t="shared" si="9"/>
        <v>13067105.300000001</v>
      </c>
    </row>
    <row r="644" spans="1:6" ht="56.25">
      <c r="A644" s="30" t="s">
        <v>443</v>
      </c>
      <c r="B644" s="31" t="s">
        <v>434</v>
      </c>
      <c r="C644" s="32" t="s">
        <v>346</v>
      </c>
      <c r="D644" s="33">
        <v>1273805.1399999999</v>
      </c>
      <c r="E644" s="34" t="s">
        <v>465</v>
      </c>
      <c r="F644" s="35" t="str">
        <f t="shared" si="9"/>
        <v>-</v>
      </c>
    </row>
    <row r="645" spans="1:6">
      <c r="A645" s="30" t="s">
        <v>551</v>
      </c>
      <c r="B645" s="31" t="s">
        <v>434</v>
      </c>
      <c r="C645" s="32" t="s">
        <v>347</v>
      </c>
      <c r="D645" s="33">
        <v>978344.95</v>
      </c>
      <c r="E645" s="34" t="s">
        <v>465</v>
      </c>
      <c r="F645" s="35" t="str">
        <f t="shared" si="9"/>
        <v>-</v>
      </c>
    </row>
    <row r="646" spans="1:6" ht="33.75">
      <c r="A646" s="30" t="s">
        <v>555</v>
      </c>
      <c r="B646" s="31" t="s">
        <v>434</v>
      </c>
      <c r="C646" s="32" t="s">
        <v>348</v>
      </c>
      <c r="D646" s="33">
        <v>295460.19</v>
      </c>
      <c r="E646" s="34" t="s">
        <v>465</v>
      </c>
      <c r="F646" s="35" t="str">
        <f t="shared" si="9"/>
        <v>-</v>
      </c>
    </row>
    <row r="647" spans="1:6" ht="22.5">
      <c r="A647" s="30" t="s">
        <v>451</v>
      </c>
      <c r="B647" s="31" t="s">
        <v>434</v>
      </c>
      <c r="C647" s="32" t="s">
        <v>349</v>
      </c>
      <c r="D647" s="33">
        <v>9910387.6999999993</v>
      </c>
      <c r="E647" s="34">
        <v>4435073.38</v>
      </c>
      <c r="F647" s="35">
        <f t="shared" si="9"/>
        <v>5475314.3199999994</v>
      </c>
    </row>
    <row r="648" spans="1:6" ht="22.5">
      <c r="A648" s="30" t="s">
        <v>453</v>
      </c>
      <c r="B648" s="31" t="s">
        <v>434</v>
      </c>
      <c r="C648" s="32" t="s">
        <v>350</v>
      </c>
      <c r="D648" s="33">
        <v>9910387.6999999993</v>
      </c>
      <c r="E648" s="34">
        <v>4435073.38</v>
      </c>
      <c r="F648" s="35">
        <f t="shared" si="9"/>
        <v>5475314.3199999994</v>
      </c>
    </row>
    <row r="649" spans="1:6">
      <c r="A649" s="30" t="s">
        <v>715</v>
      </c>
      <c r="B649" s="31" t="s">
        <v>434</v>
      </c>
      <c r="C649" s="32" t="s">
        <v>351</v>
      </c>
      <c r="D649" s="33">
        <v>32355.84</v>
      </c>
      <c r="E649" s="34">
        <v>15675.15</v>
      </c>
      <c r="F649" s="35">
        <f t="shared" si="9"/>
        <v>16680.690000000002</v>
      </c>
    </row>
    <row r="650" spans="1:6" ht="22.5">
      <c r="A650" s="30" t="s">
        <v>352</v>
      </c>
      <c r="B650" s="31" t="s">
        <v>434</v>
      </c>
      <c r="C650" s="32" t="s">
        <v>353</v>
      </c>
      <c r="D650" s="33">
        <v>32355.84</v>
      </c>
      <c r="E650" s="34">
        <v>15675.15</v>
      </c>
      <c r="F650" s="35">
        <f t="shared" si="9"/>
        <v>16680.690000000002</v>
      </c>
    </row>
    <row r="651" spans="1:6" ht="22.5">
      <c r="A651" s="30" t="s">
        <v>0</v>
      </c>
      <c r="B651" s="31" t="s">
        <v>434</v>
      </c>
      <c r="C651" s="32" t="s">
        <v>354</v>
      </c>
      <c r="D651" s="33">
        <v>10478351.32</v>
      </c>
      <c r="E651" s="34">
        <v>4177046.17</v>
      </c>
      <c r="F651" s="35">
        <f t="shared" si="9"/>
        <v>6301305.1500000004</v>
      </c>
    </row>
    <row r="652" spans="1:6" ht="45">
      <c r="A652" s="30" t="s">
        <v>2</v>
      </c>
      <c r="B652" s="31" t="s">
        <v>434</v>
      </c>
      <c r="C652" s="32" t="s">
        <v>355</v>
      </c>
      <c r="D652" s="33">
        <v>8454618.8399999999</v>
      </c>
      <c r="E652" s="34">
        <v>3080783.3</v>
      </c>
      <c r="F652" s="35">
        <f t="shared" si="9"/>
        <v>5373835.54</v>
      </c>
    </row>
    <row r="653" spans="1:6" ht="45">
      <c r="A653" s="30" t="s">
        <v>190</v>
      </c>
      <c r="B653" s="31" t="s">
        <v>434</v>
      </c>
      <c r="C653" s="32" t="s">
        <v>356</v>
      </c>
      <c r="D653" s="33">
        <v>2023732.48</v>
      </c>
      <c r="E653" s="34">
        <v>1096262.8700000001</v>
      </c>
      <c r="F653" s="35">
        <f t="shared" si="9"/>
        <v>927469.60999999987</v>
      </c>
    </row>
    <row r="654" spans="1:6">
      <c r="A654" s="30" t="s">
        <v>734</v>
      </c>
      <c r="B654" s="31" t="s">
        <v>434</v>
      </c>
      <c r="C654" s="32" t="s">
        <v>357</v>
      </c>
      <c r="D654" s="33">
        <v>2750200</v>
      </c>
      <c r="E654" s="34">
        <v>1222498.82</v>
      </c>
      <c r="F654" s="35">
        <f t="shared" si="9"/>
        <v>1527701.18</v>
      </c>
    </row>
    <row r="655" spans="1:6" ht="45">
      <c r="A655" s="30" t="s">
        <v>358</v>
      </c>
      <c r="B655" s="31" t="s">
        <v>434</v>
      </c>
      <c r="C655" s="32" t="s">
        <v>359</v>
      </c>
      <c r="D655" s="33">
        <v>2750200</v>
      </c>
      <c r="E655" s="34">
        <v>1222498.82</v>
      </c>
      <c r="F655" s="35">
        <f t="shared" ref="F655:F705" si="10">IF(OR(D655="-",E655&gt;=D655),"-",D655-IF(E655="-",0,E655))</f>
        <v>1527701.18</v>
      </c>
    </row>
    <row r="656" spans="1:6" ht="22.5">
      <c r="A656" s="30" t="s">
        <v>451</v>
      </c>
      <c r="B656" s="31" t="s">
        <v>434</v>
      </c>
      <c r="C656" s="32" t="s">
        <v>360</v>
      </c>
      <c r="D656" s="33">
        <v>53900</v>
      </c>
      <c r="E656" s="34">
        <v>12009.98</v>
      </c>
      <c r="F656" s="35">
        <f t="shared" si="10"/>
        <v>41890.020000000004</v>
      </c>
    </row>
    <row r="657" spans="1:7" ht="22.5">
      <c r="A657" s="30" t="s">
        <v>453</v>
      </c>
      <c r="B657" s="31" t="s">
        <v>434</v>
      </c>
      <c r="C657" s="32" t="s">
        <v>361</v>
      </c>
      <c r="D657" s="33">
        <v>53900</v>
      </c>
      <c r="E657" s="34">
        <v>12009.98</v>
      </c>
      <c r="F657" s="35">
        <f t="shared" si="10"/>
        <v>41890.020000000004</v>
      </c>
    </row>
    <row r="658" spans="1:7">
      <c r="A658" s="30" t="s">
        <v>715</v>
      </c>
      <c r="B658" s="31" t="s">
        <v>434</v>
      </c>
      <c r="C658" s="32" t="s">
        <v>362</v>
      </c>
      <c r="D658" s="33">
        <v>2696300</v>
      </c>
      <c r="E658" s="34">
        <v>1210488.8400000001</v>
      </c>
      <c r="F658" s="35">
        <f t="shared" si="10"/>
        <v>1485811.16</v>
      </c>
    </row>
    <row r="659" spans="1:7" ht="22.5">
      <c r="A659" s="30" t="s">
        <v>352</v>
      </c>
      <c r="B659" s="31" t="s">
        <v>434</v>
      </c>
      <c r="C659" s="32" t="s">
        <v>363</v>
      </c>
      <c r="D659" s="33">
        <v>2696300</v>
      </c>
      <c r="E659" s="34">
        <v>1210488.8400000001</v>
      </c>
      <c r="F659" s="35">
        <f t="shared" si="10"/>
        <v>1485811.16</v>
      </c>
    </row>
    <row r="660" spans="1:7">
      <c r="A660" s="18" t="s">
        <v>709</v>
      </c>
      <c r="B660" s="19" t="s">
        <v>434</v>
      </c>
      <c r="C660" s="20" t="s">
        <v>364</v>
      </c>
      <c r="D660" s="21">
        <v>30106500</v>
      </c>
      <c r="E660" s="22">
        <v>13745380.82</v>
      </c>
      <c r="F660" s="23">
        <f t="shared" si="10"/>
        <v>16361119.18</v>
      </c>
      <c r="G660" s="46"/>
    </row>
    <row r="661" spans="1:7">
      <c r="A661" s="30" t="s">
        <v>365</v>
      </c>
      <c r="B661" s="31" t="s">
        <v>434</v>
      </c>
      <c r="C661" s="32" t="s">
        <v>366</v>
      </c>
      <c r="D661" s="33">
        <v>22778600</v>
      </c>
      <c r="E661" s="34">
        <v>10349646</v>
      </c>
      <c r="F661" s="35">
        <f t="shared" si="10"/>
        <v>12428954</v>
      </c>
    </row>
    <row r="662" spans="1:7" ht="45">
      <c r="A662" s="30" t="s">
        <v>367</v>
      </c>
      <c r="B662" s="31" t="s">
        <v>434</v>
      </c>
      <c r="C662" s="32" t="s">
        <v>368</v>
      </c>
      <c r="D662" s="33">
        <v>22778600</v>
      </c>
      <c r="E662" s="34">
        <v>10349646</v>
      </c>
      <c r="F662" s="35">
        <f t="shared" si="10"/>
        <v>12428954</v>
      </c>
    </row>
    <row r="663" spans="1:7" ht="22.5">
      <c r="A663" s="30" t="s">
        <v>0</v>
      </c>
      <c r="B663" s="31" t="s">
        <v>434</v>
      </c>
      <c r="C663" s="32" t="s">
        <v>369</v>
      </c>
      <c r="D663" s="33">
        <v>22778600</v>
      </c>
      <c r="E663" s="34">
        <v>10349646</v>
      </c>
      <c r="F663" s="35">
        <f t="shared" si="10"/>
        <v>12428954</v>
      </c>
    </row>
    <row r="664" spans="1:7" ht="45">
      <c r="A664" s="30" t="s">
        <v>2</v>
      </c>
      <c r="B664" s="31" t="s">
        <v>434</v>
      </c>
      <c r="C664" s="32" t="s">
        <v>370</v>
      </c>
      <c r="D664" s="33">
        <v>22778600</v>
      </c>
      <c r="E664" s="34">
        <v>10349646</v>
      </c>
      <c r="F664" s="35">
        <f t="shared" si="10"/>
        <v>12428954</v>
      </c>
    </row>
    <row r="665" spans="1:7">
      <c r="A665" s="30" t="s">
        <v>719</v>
      </c>
      <c r="B665" s="31" t="s">
        <v>434</v>
      </c>
      <c r="C665" s="32" t="s">
        <v>371</v>
      </c>
      <c r="D665" s="33">
        <v>87300</v>
      </c>
      <c r="E665" s="34" t="s">
        <v>465</v>
      </c>
      <c r="F665" s="35" t="str">
        <f t="shared" si="10"/>
        <v>-</v>
      </c>
    </row>
    <row r="666" spans="1:7" ht="45">
      <c r="A666" s="30" t="s">
        <v>372</v>
      </c>
      <c r="B666" s="31" t="s">
        <v>434</v>
      </c>
      <c r="C666" s="32" t="s">
        <v>373</v>
      </c>
      <c r="D666" s="33">
        <v>87300</v>
      </c>
      <c r="E666" s="34" t="s">
        <v>465</v>
      </c>
      <c r="F666" s="35" t="str">
        <f t="shared" si="10"/>
        <v>-</v>
      </c>
    </row>
    <row r="667" spans="1:7" ht="22.5">
      <c r="A667" s="30" t="s">
        <v>451</v>
      </c>
      <c r="B667" s="31" t="s">
        <v>434</v>
      </c>
      <c r="C667" s="32" t="s">
        <v>374</v>
      </c>
      <c r="D667" s="33">
        <v>87300</v>
      </c>
      <c r="E667" s="34" t="s">
        <v>465</v>
      </c>
      <c r="F667" s="35" t="str">
        <f t="shared" si="10"/>
        <v>-</v>
      </c>
    </row>
    <row r="668" spans="1:7" ht="22.5">
      <c r="A668" s="30" t="s">
        <v>453</v>
      </c>
      <c r="B668" s="31" t="s">
        <v>434</v>
      </c>
      <c r="C668" s="32" t="s">
        <v>375</v>
      </c>
      <c r="D668" s="33">
        <v>87300</v>
      </c>
      <c r="E668" s="34" t="s">
        <v>465</v>
      </c>
      <c r="F668" s="35" t="str">
        <f t="shared" si="10"/>
        <v>-</v>
      </c>
    </row>
    <row r="669" spans="1:7">
      <c r="A669" s="30" t="s">
        <v>376</v>
      </c>
      <c r="B669" s="31" t="s">
        <v>434</v>
      </c>
      <c r="C669" s="32" t="s">
        <v>377</v>
      </c>
      <c r="D669" s="33">
        <v>7240600</v>
      </c>
      <c r="E669" s="34">
        <v>3395734.82</v>
      </c>
      <c r="F669" s="35">
        <f t="shared" si="10"/>
        <v>3844865.18</v>
      </c>
    </row>
    <row r="670" spans="1:7" ht="33.75">
      <c r="A670" s="30" t="s">
        <v>378</v>
      </c>
      <c r="B670" s="31" t="s">
        <v>434</v>
      </c>
      <c r="C670" s="32" t="s">
        <v>379</v>
      </c>
      <c r="D670" s="33">
        <v>7240600</v>
      </c>
      <c r="E670" s="34">
        <v>3395734.82</v>
      </c>
      <c r="F670" s="35">
        <f t="shared" si="10"/>
        <v>3844865.18</v>
      </c>
    </row>
    <row r="671" spans="1:7" ht="56.25">
      <c r="A671" s="30" t="s">
        <v>443</v>
      </c>
      <c r="B671" s="31" t="s">
        <v>434</v>
      </c>
      <c r="C671" s="32" t="s">
        <v>380</v>
      </c>
      <c r="D671" s="33">
        <v>6214358</v>
      </c>
      <c r="E671" s="34">
        <v>3079514.86</v>
      </c>
      <c r="F671" s="35">
        <f t="shared" si="10"/>
        <v>3134843.14</v>
      </c>
    </row>
    <row r="672" spans="1:7" ht="22.5">
      <c r="A672" s="30" t="s">
        <v>445</v>
      </c>
      <c r="B672" s="31" t="s">
        <v>434</v>
      </c>
      <c r="C672" s="32" t="s">
        <v>381</v>
      </c>
      <c r="D672" s="33">
        <v>4763332</v>
      </c>
      <c r="E672" s="34">
        <v>2349102.36</v>
      </c>
      <c r="F672" s="35">
        <f t="shared" si="10"/>
        <v>2414229.64</v>
      </c>
    </row>
    <row r="673" spans="1:6" ht="33.75">
      <c r="A673" s="30" t="s">
        <v>447</v>
      </c>
      <c r="B673" s="31" t="s">
        <v>434</v>
      </c>
      <c r="C673" s="32" t="s">
        <v>382</v>
      </c>
      <c r="D673" s="33">
        <v>12500</v>
      </c>
      <c r="E673" s="34">
        <v>1649</v>
      </c>
      <c r="F673" s="35">
        <f t="shared" si="10"/>
        <v>10851</v>
      </c>
    </row>
    <row r="674" spans="1:6" ht="33.75">
      <c r="A674" s="30" t="s">
        <v>449</v>
      </c>
      <c r="B674" s="31" t="s">
        <v>434</v>
      </c>
      <c r="C674" s="32" t="s">
        <v>383</v>
      </c>
      <c r="D674" s="33">
        <v>1438526</v>
      </c>
      <c r="E674" s="34">
        <v>728763.5</v>
      </c>
      <c r="F674" s="35">
        <f t="shared" si="10"/>
        <v>709762.5</v>
      </c>
    </row>
    <row r="675" spans="1:6" ht="22.5">
      <c r="A675" s="30" t="s">
        <v>451</v>
      </c>
      <c r="B675" s="31" t="s">
        <v>434</v>
      </c>
      <c r="C675" s="32" t="s">
        <v>384</v>
      </c>
      <c r="D675" s="33">
        <v>1023042</v>
      </c>
      <c r="E675" s="34">
        <v>316219.96000000002</v>
      </c>
      <c r="F675" s="35">
        <f t="shared" si="10"/>
        <v>706822.04</v>
      </c>
    </row>
    <row r="676" spans="1:6" ht="22.5">
      <c r="A676" s="30" t="s">
        <v>453</v>
      </c>
      <c r="B676" s="31" t="s">
        <v>434</v>
      </c>
      <c r="C676" s="32" t="s">
        <v>385</v>
      </c>
      <c r="D676" s="33">
        <v>1023042</v>
      </c>
      <c r="E676" s="34">
        <v>316219.96000000002</v>
      </c>
      <c r="F676" s="35">
        <f t="shared" si="10"/>
        <v>706822.04</v>
      </c>
    </row>
    <row r="677" spans="1:6">
      <c r="A677" s="30" t="s">
        <v>455</v>
      </c>
      <c r="B677" s="31" t="s">
        <v>434</v>
      </c>
      <c r="C677" s="32" t="s">
        <v>386</v>
      </c>
      <c r="D677" s="33">
        <v>3200</v>
      </c>
      <c r="E677" s="34" t="s">
        <v>465</v>
      </c>
      <c r="F677" s="35" t="str">
        <f t="shared" si="10"/>
        <v>-</v>
      </c>
    </row>
    <row r="678" spans="1:6">
      <c r="A678" s="30" t="s">
        <v>486</v>
      </c>
      <c r="B678" s="31" t="s">
        <v>434</v>
      </c>
      <c r="C678" s="32" t="s">
        <v>387</v>
      </c>
      <c r="D678" s="33">
        <v>3200</v>
      </c>
      <c r="E678" s="34" t="s">
        <v>465</v>
      </c>
      <c r="F678" s="35" t="str">
        <f t="shared" si="10"/>
        <v>-</v>
      </c>
    </row>
    <row r="679" spans="1:6">
      <c r="A679" s="18" t="s">
        <v>437</v>
      </c>
      <c r="B679" s="19" t="s">
        <v>434</v>
      </c>
      <c r="C679" s="20" t="s">
        <v>388</v>
      </c>
      <c r="D679" s="21">
        <v>2513320.6</v>
      </c>
      <c r="E679" s="22">
        <v>1272998.6100000001</v>
      </c>
      <c r="F679" s="23">
        <f t="shared" si="10"/>
        <v>1240321.99</v>
      </c>
    </row>
    <row r="680" spans="1:6" ht="22.5">
      <c r="A680" s="30" t="s">
        <v>389</v>
      </c>
      <c r="B680" s="31" t="s">
        <v>434</v>
      </c>
      <c r="C680" s="32" t="s">
        <v>390</v>
      </c>
      <c r="D680" s="33">
        <v>907388.17</v>
      </c>
      <c r="E680" s="34">
        <v>448589.75</v>
      </c>
      <c r="F680" s="35">
        <f t="shared" si="10"/>
        <v>458798.42000000004</v>
      </c>
    </row>
    <row r="681" spans="1:6">
      <c r="A681" s="30" t="s">
        <v>391</v>
      </c>
      <c r="B681" s="31" t="s">
        <v>434</v>
      </c>
      <c r="C681" s="32" t="s">
        <v>392</v>
      </c>
      <c r="D681" s="33">
        <v>907388.17</v>
      </c>
      <c r="E681" s="34">
        <v>448589.75</v>
      </c>
      <c r="F681" s="35">
        <f t="shared" si="10"/>
        <v>458798.42000000004</v>
      </c>
    </row>
    <row r="682" spans="1:6" ht="56.25">
      <c r="A682" s="30" t="s">
        <v>443</v>
      </c>
      <c r="B682" s="31" t="s">
        <v>434</v>
      </c>
      <c r="C682" s="32" t="s">
        <v>393</v>
      </c>
      <c r="D682" s="33">
        <v>907388.17</v>
      </c>
      <c r="E682" s="34">
        <v>448589.75</v>
      </c>
      <c r="F682" s="35">
        <f t="shared" si="10"/>
        <v>458798.42000000004</v>
      </c>
    </row>
    <row r="683" spans="1:6" ht="22.5">
      <c r="A683" s="30" t="s">
        <v>445</v>
      </c>
      <c r="B683" s="31" t="s">
        <v>434</v>
      </c>
      <c r="C683" s="32" t="s">
        <v>394</v>
      </c>
      <c r="D683" s="33">
        <v>691926.4</v>
      </c>
      <c r="E683" s="34">
        <v>335708.94</v>
      </c>
      <c r="F683" s="35">
        <f t="shared" si="10"/>
        <v>356217.46</v>
      </c>
    </row>
    <row r="684" spans="1:6" ht="33.75">
      <c r="A684" s="30" t="s">
        <v>447</v>
      </c>
      <c r="B684" s="31" t="s">
        <v>434</v>
      </c>
      <c r="C684" s="32" t="s">
        <v>395</v>
      </c>
      <c r="D684" s="33">
        <v>6500</v>
      </c>
      <c r="E684" s="34" t="s">
        <v>465</v>
      </c>
      <c r="F684" s="35" t="str">
        <f t="shared" si="10"/>
        <v>-</v>
      </c>
    </row>
    <row r="685" spans="1:6" ht="33.75">
      <c r="A685" s="30" t="s">
        <v>449</v>
      </c>
      <c r="B685" s="31" t="s">
        <v>434</v>
      </c>
      <c r="C685" s="32" t="s">
        <v>396</v>
      </c>
      <c r="D685" s="33">
        <v>208961.77</v>
      </c>
      <c r="E685" s="34">
        <v>112880.81</v>
      </c>
      <c r="F685" s="35">
        <f t="shared" si="10"/>
        <v>96080.959999999992</v>
      </c>
    </row>
    <row r="686" spans="1:6" ht="33.75">
      <c r="A686" s="30" t="s">
        <v>397</v>
      </c>
      <c r="B686" s="31" t="s">
        <v>434</v>
      </c>
      <c r="C686" s="32" t="s">
        <v>398</v>
      </c>
      <c r="D686" s="33">
        <v>1081879.1100000001</v>
      </c>
      <c r="E686" s="34">
        <v>585703.9</v>
      </c>
      <c r="F686" s="35">
        <f t="shared" si="10"/>
        <v>496175.21000000008</v>
      </c>
    </row>
    <row r="687" spans="1:6" ht="22.5">
      <c r="A687" s="30" t="s">
        <v>441</v>
      </c>
      <c r="B687" s="31" t="s">
        <v>434</v>
      </c>
      <c r="C687" s="32" t="s">
        <v>399</v>
      </c>
      <c r="D687" s="33">
        <v>1081879.1100000001</v>
      </c>
      <c r="E687" s="34">
        <v>585703.9</v>
      </c>
      <c r="F687" s="35">
        <f t="shared" si="10"/>
        <v>496175.21000000008</v>
      </c>
    </row>
    <row r="688" spans="1:6" ht="56.25">
      <c r="A688" s="30" t="s">
        <v>443</v>
      </c>
      <c r="B688" s="31" t="s">
        <v>434</v>
      </c>
      <c r="C688" s="32" t="s">
        <v>400</v>
      </c>
      <c r="D688" s="33">
        <v>765230.11</v>
      </c>
      <c r="E688" s="34">
        <v>486480.15</v>
      </c>
      <c r="F688" s="35">
        <f t="shared" si="10"/>
        <v>278749.95999999996</v>
      </c>
    </row>
    <row r="689" spans="1:6" ht="22.5">
      <c r="A689" s="30" t="s">
        <v>445</v>
      </c>
      <c r="B689" s="31" t="s">
        <v>434</v>
      </c>
      <c r="C689" s="32" t="s">
        <v>401</v>
      </c>
      <c r="D689" s="33">
        <v>582742.19999999995</v>
      </c>
      <c r="E689" s="34">
        <v>327578.31</v>
      </c>
      <c r="F689" s="35">
        <f t="shared" si="10"/>
        <v>255163.88999999996</v>
      </c>
    </row>
    <row r="690" spans="1:6" ht="33.75">
      <c r="A690" s="30" t="s">
        <v>447</v>
      </c>
      <c r="B690" s="31" t="s">
        <v>434</v>
      </c>
      <c r="C690" s="32" t="s">
        <v>402</v>
      </c>
      <c r="D690" s="33">
        <v>6500</v>
      </c>
      <c r="E690" s="34">
        <v>1283</v>
      </c>
      <c r="F690" s="35">
        <f t="shared" si="10"/>
        <v>5217</v>
      </c>
    </row>
    <row r="691" spans="1:6" ht="33.75">
      <c r="A691" s="30" t="s">
        <v>449</v>
      </c>
      <c r="B691" s="31" t="s">
        <v>434</v>
      </c>
      <c r="C691" s="32" t="s">
        <v>403</v>
      </c>
      <c r="D691" s="33">
        <v>175987.91</v>
      </c>
      <c r="E691" s="34">
        <v>157618.84</v>
      </c>
      <c r="F691" s="35">
        <f t="shared" si="10"/>
        <v>18369.070000000007</v>
      </c>
    </row>
    <row r="692" spans="1:6" ht="22.5">
      <c r="A692" s="30" t="s">
        <v>451</v>
      </c>
      <c r="B692" s="31" t="s">
        <v>434</v>
      </c>
      <c r="C692" s="32" t="s">
        <v>404</v>
      </c>
      <c r="D692" s="33">
        <v>314149</v>
      </c>
      <c r="E692" s="34">
        <v>97828.83</v>
      </c>
      <c r="F692" s="35">
        <f t="shared" si="10"/>
        <v>216320.16999999998</v>
      </c>
    </row>
    <row r="693" spans="1:6" ht="22.5">
      <c r="A693" s="30" t="s">
        <v>453</v>
      </c>
      <c r="B693" s="31" t="s">
        <v>434</v>
      </c>
      <c r="C693" s="32" t="s">
        <v>405</v>
      </c>
      <c r="D693" s="33">
        <v>314149</v>
      </c>
      <c r="E693" s="34">
        <v>97828.83</v>
      </c>
      <c r="F693" s="35">
        <f t="shared" si="10"/>
        <v>216320.16999999998</v>
      </c>
    </row>
    <row r="694" spans="1:6">
      <c r="A694" s="30" t="s">
        <v>455</v>
      </c>
      <c r="B694" s="31" t="s">
        <v>434</v>
      </c>
      <c r="C694" s="32" t="s">
        <v>406</v>
      </c>
      <c r="D694" s="33">
        <v>2500</v>
      </c>
      <c r="E694" s="34">
        <v>1394.92</v>
      </c>
      <c r="F694" s="35">
        <f t="shared" si="10"/>
        <v>1105.08</v>
      </c>
    </row>
    <row r="695" spans="1:6">
      <c r="A695" s="30" t="s">
        <v>457</v>
      </c>
      <c r="B695" s="31" t="s">
        <v>434</v>
      </c>
      <c r="C695" s="32" t="s">
        <v>407</v>
      </c>
      <c r="D695" s="33">
        <v>2500</v>
      </c>
      <c r="E695" s="34">
        <v>1394.92</v>
      </c>
      <c r="F695" s="35">
        <f t="shared" si="10"/>
        <v>1105.08</v>
      </c>
    </row>
    <row r="696" spans="1:6" ht="33.75">
      <c r="A696" s="30" t="s">
        <v>752</v>
      </c>
      <c r="B696" s="31" t="s">
        <v>434</v>
      </c>
      <c r="C696" s="32" t="s">
        <v>408</v>
      </c>
      <c r="D696" s="33">
        <v>506763.32</v>
      </c>
      <c r="E696" s="34">
        <v>238704.96</v>
      </c>
      <c r="F696" s="35">
        <f t="shared" si="10"/>
        <v>268058.36</v>
      </c>
    </row>
    <row r="697" spans="1:6" ht="22.5">
      <c r="A697" s="30" t="s">
        <v>441</v>
      </c>
      <c r="B697" s="31" t="s">
        <v>434</v>
      </c>
      <c r="C697" s="32" t="s">
        <v>409</v>
      </c>
      <c r="D697" s="33">
        <v>506763.32</v>
      </c>
      <c r="E697" s="34">
        <v>238704.96</v>
      </c>
      <c r="F697" s="35">
        <f t="shared" si="10"/>
        <v>268058.36</v>
      </c>
    </row>
    <row r="698" spans="1:6" ht="56.25">
      <c r="A698" s="30" t="s">
        <v>443</v>
      </c>
      <c r="B698" s="31" t="s">
        <v>434</v>
      </c>
      <c r="C698" s="32" t="s">
        <v>410</v>
      </c>
      <c r="D698" s="33">
        <v>506763.32</v>
      </c>
      <c r="E698" s="34">
        <v>238704.96</v>
      </c>
      <c r="F698" s="35">
        <f t="shared" si="10"/>
        <v>268058.36</v>
      </c>
    </row>
    <row r="699" spans="1:6" ht="22.5">
      <c r="A699" s="30" t="s">
        <v>445</v>
      </c>
      <c r="B699" s="31" t="s">
        <v>434</v>
      </c>
      <c r="C699" s="32" t="s">
        <v>411</v>
      </c>
      <c r="D699" s="33">
        <v>386914.99</v>
      </c>
      <c r="E699" s="34">
        <v>176566.68</v>
      </c>
      <c r="F699" s="35">
        <f t="shared" si="10"/>
        <v>210348.31</v>
      </c>
    </row>
    <row r="700" spans="1:6" ht="33.75">
      <c r="A700" s="30" t="s">
        <v>447</v>
      </c>
      <c r="B700" s="31" t="s">
        <v>434</v>
      </c>
      <c r="C700" s="32" t="s">
        <v>412</v>
      </c>
      <c r="D700" s="33">
        <v>3000</v>
      </c>
      <c r="E700" s="34">
        <v>2683</v>
      </c>
      <c r="F700" s="35">
        <f t="shared" si="10"/>
        <v>317</v>
      </c>
    </row>
    <row r="701" spans="1:6" ht="33.75">
      <c r="A701" s="30" t="s">
        <v>449</v>
      </c>
      <c r="B701" s="31" t="s">
        <v>434</v>
      </c>
      <c r="C701" s="32" t="s">
        <v>413</v>
      </c>
      <c r="D701" s="33">
        <v>116848.33</v>
      </c>
      <c r="E701" s="34">
        <v>59455.28</v>
      </c>
      <c r="F701" s="35">
        <f t="shared" si="10"/>
        <v>57393.05</v>
      </c>
    </row>
    <row r="702" spans="1:6">
      <c r="A702" s="30" t="s">
        <v>530</v>
      </c>
      <c r="B702" s="31" t="s">
        <v>434</v>
      </c>
      <c r="C702" s="32" t="s">
        <v>414</v>
      </c>
      <c r="D702" s="33">
        <v>17290</v>
      </c>
      <c r="E702" s="34" t="s">
        <v>465</v>
      </c>
      <c r="F702" s="35" t="str">
        <f t="shared" si="10"/>
        <v>-</v>
      </c>
    </row>
    <row r="703" spans="1:6">
      <c r="A703" s="30" t="s">
        <v>415</v>
      </c>
      <c r="B703" s="31" t="s">
        <v>434</v>
      </c>
      <c r="C703" s="32" t="s">
        <v>416</v>
      </c>
      <c r="D703" s="33">
        <v>17290</v>
      </c>
      <c r="E703" s="34" t="s">
        <v>465</v>
      </c>
      <c r="F703" s="35" t="str">
        <f t="shared" si="10"/>
        <v>-</v>
      </c>
    </row>
    <row r="704" spans="1:6" ht="22.5">
      <c r="A704" s="30" t="s">
        <v>451</v>
      </c>
      <c r="B704" s="31" t="s">
        <v>434</v>
      </c>
      <c r="C704" s="32" t="s">
        <v>417</v>
      </c>
      <c r="D704" s="33">
        <v>17290</v>
      </c>
      <c r="E704" s="34" t="s">
        <v>465</v>
      </c>
      <c r="F704" s="35" t="str">
        <f t="shared" si="10"/>
        <v>-</v>
      </c>
    </row>
    <row r="705" spans="1:6" ht="23.25" thickBot="1">
      <c r="A705" s="30" t="s">
        <v>453</v>
      </c>
      <c r="B705" s="31" t="s">
        <v>434</v>
      </c>
      <c r="C705" s="32" t="s">
        <v>418</v>
      </c>
      <c r="D705" s="33">
        <v>17290</v>
      </c>
      <c r="E705" s="34" t="s">
        <v>465</v>
      </c>
      <c r="F705" s="35" t="str">
        <f t="shared" si="10"/>
        <v>-</v>
      </c>
    </row>
    <row r="706" spans="1:6" ht="9" customHeight="1" thickBot="1">
      <c r="A706" s="37"/>
      <c r="B706" s="38"/>
      <c r="C706" s="39"/>
      <c r="D706" s="40"/>
      <c r="E706" s="38"/>
      <c r="F706" s="38"/>
    </row>
    <row r="707" spans="1:6" ht="13.5" customHeight="1" thickBot="1">
      <c r="A707" s="41" t="s">
        <v>419</v>
      </c>
      <c r="B707" s="42" t="s">
        <v>420</v>
      </c>
      <c r="C707" s="43" t="s">
        <v>435</v>
      </c>
      <c r="D707" s="44">
        <v>-13216332.99</v>
      </c>
      <c r="E707" s="44">
        <v>11326917.42</v>
      </c>
      <c r="F707" s="45" t="s">
        <v>421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phoneticPr fontId="5" type="noConversion"/>
  <conditionalFormatting sqref="E14:F14 E16:F16">
    <cfRule type="cellIs" priority="3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Расходы</vt:lpstr>
      <vt:lpstr>Расходы!LAST_CELL</vt:lpstr>
      <vt:lpstr>Расходы!RBEGIN_1</vt:lpstr>
      <vt:lpstr>Расходы!REND_1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2017-07-21T05:50:45Z</cp:lastPrinted>
  <dcterms:created xsi:type="dcterms:W3CDTF">2017-07-21T03:23:19Z</dcterms:created>
  <dcterms:modified xsi:type="dcterms:W3CDTF">2017-07-21T05:51:13Z</dcterms:modified>
</cp:coreProperties>
</file>