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360" yWindow="270" windowWidth="14940" windowHeight="9150"/>
  </bookViews>
  <sheets>
    <sheet name="Доходы" sheetId="1" r:id="rId1"/>
  </sheets>
  <definedNames>
    <definedName name="LAST_CELL" localSheetId="0">Доходы!$F$249</definedName>
    <definedName name="RBEGIN_1" localSheetId="0">Доходы!$A$19</definedName>
    <definedName name="REND_1" localSheetId="0">Доходы!$A$249</definedName>
  </definedNames>
  <calcPr calcId="125725"/>
</workbook>
</file>

<file path=xl/calcChain.xml><?xml version="1.0" encoding="utf-8"?>
<calcChain xmlns="http://schemas.openxmlformats.org/spreadsheetml/2006/main">
  <c r="F19" i="1"/>
  <c r="F21"/>
  <c r="F22"/>
  <c r="F23"/>
  <c r="F24"/>
  <c r="F25"/>
  <c r="F26"/>
  <c r="F27"/>
  <c r="F28"/>
  <c r="F29"/>
  <c r="F30"/>
  <c r="F31"/>
  <c r="F32"/>
  <c r="F33"/>
  <c r="F34"/>
  <c r="F35"/>
  <c r="F36"/>
  <c r="F37"/>
  <c r="F38"/>
  <c r="F39"/>
  <c r="F40"/>
  <c r="F41"/>
  <c r="F42"/>
  <c r="F43"/>
  <c r="F44"/>
  <c r="F45"/>
  <c r="F46"/>
  <c r="F47"/>
  <c r="F48"/>
  <c r="F49"/>
  <c r="F50"/>
  <c r="F51"/>
  <c r="F52"/>
  <c r="F53"/>
  <c r="F54"/>
  <c r="F55"/>
  <c r="F56"/>
  <c r="F57"/>
  <c r="F58"/>
  <c r="F59"/>
  <c r="F60"/>
  <c r="F61"/>
  <c r="F62"/>
  <c r="F63"/>
  <c r="F64"/>
  <c r="F65"/>
  <c r="F66"/>
  <c r="F67"/>
  <c r="F68"/>
  <c r="F69"/>
  <c r="F70"/>
  <c r="F71"/>
  <c r="F72"/>
  <c r="F73"/>
  <c r="F74"/>
  <c r="F75"/>
  <c r="F76"/>
  <c r="F77"/>
  <c r="F78"/>
  <c r="F79"/>
  <c r="F80"/>
  <c r="F81"/>
  <c r="F82"/>
  <c r="F83"/>
  <c r="F84"/>
  <c r="F85"/>
  <c r="F86"/>
  <c r="F87"/>
  <c r="F88"/>
  <c r="F89"/>
  <c r="F90"/>
  <c r="F91"/>
  <c r="F92"/>
  <c r="F93"/>
  <c r="F94"/>
  <c r="F95"/>
  <c r="F96"/>
  <c r="F97"/>
  <c r="F98"/>
  <c r="F99"/>
  <c r="F100"/>
  <c r="F101"/>
  <c r="F102"/>
  <c r="F103"/>
  <c r="F104"/>
  <c r="F105"/>
  <c r="F106"/>
  <c r="F107"/>
  <c r="F108"/>
  <c r="F109"/>
  <c r="F110"/>
  <c r="F111"/>
  <c r="F112"/>
  <c r="F113"/>
  <c r="F114"/>
  <c r="F115"/>
  <c r="F116"/>
  <c r="F117"/>
  <c r="F118"/>
  <c r="F119"/>
  <c r="F120"/>
  <c r="F121"/>
  <c r="F122"/>
  <c r="F123"/>
  <c r="F124"/>
  <c r="F125"/>
  <c r="F126"/>
  <c r="F127"/>
  <c r="F128"/>
  <c r="F129"/>
  <c r="F130"/>
  <c r="F131"/>
  <c r="F132"/>
  <c r="F133"/>
  <c r="F134"/>
  <c r="F135"/>
  <c r="F136"/>
  <c r="F137"/>
  <c r="F138"/>
  <c r="F139"/>
  <c r="F140"/>
  <c r="F141"/>
  <c r="F142"/>
  <c r="F143"/>
  <c r="F144"/>
  <c r="F145"/>
  <c r="F146"/>
  <c r="F147"/>
  <c r="F148"/>
  <c r="F149"/>
  <c r="F150"/>
  <c r="F151"/>
  <c r="F152"/>
  <c r="F153"/>
  <c r="F154"/>
  <c r="F155"/>
  <c r="F156"/>
  <c r="F157"/>
  <c r="F158"/>
  <c r="F159"/>
  <c r="F160"/>
  <c r="F161"/>
  <c r="F162"/>
  <c r="F163"/>
  <c r="F164"/>
  <c r="F165"/>
  <c r="F166"/>
  <c r="F167"/>
  <c r="F168"/>
  <c r="F169"/>
  <c r="F170"/>
  <c r="F171"/>
  <c r="F172"/>
  <c r="F173"/>
  <c r="F174"/>
  <c r="F175"/>
  <c r="F176"/>
  <c r="F177"/>
  <c r="F178"/>
  <c r="F179"/>
  <c r="F180"/>
  <c r="F181"/>
  <c r="F182"/>
  <c r="F183"/>
  <c r="F184"/>
  <c r="F185"/>
  <c r="F186"/>
  <c r="F187"/>
  <c r="F188"/>
  <c r="F189"/>
  <c r="F190"/>
  <c r="F191"/>
  <c r="F192"/>
  <c r="F193"/>
  <c r="F194"/>
  <c r="F195"/>
  <c r="F196"/>
  <c r="F197"/>
  <c r="F198"/>
  <c r="F199"/>
  <c r="F200"/>
  <c r="F201"/>
  <c r="F202"/>
  <c r="F203"/>
  <c r="F204"/>
  <c r="F205"/>
  <c r="F206"/>
  <c r="F207"/>
  <c r="F208"/>
  <c r="F209"/>
  <c r="F210"/>
  <c r="F211"/>
  <c r="F212"/>
  <c r="F213"/>
  <c r="F214"/>
  <c r="F215"/>
  <c r="F216"/>
  <c r="F217"/>
  <c r="F218"/>
  <c r="F219"/>
  <c r="F220"/>
  <c r="F221"/>
  <c r="F222"/>
  <c r="F223"/>
  <c r="F224"/>
  <c r="F225"/>
  <c r="F226"/>
  <c r="F227"/>
  <c r="F228"/>
  <c r="F229"/>
  <c r="F230"/>
  <c r="F231"/>
  <c r="F232"/>
  <c r="F233"/>
  <c r="F234"/>
  <c r="F235"/>
  <c r="F236"/>
  <c r="F237"/>
  <c r="F238"/>
  <c r="F239"/>
  <c r="F240"/>
  <c r="F241"/>
  <c r="F242"/>
  <c r="F243"/>
  <c r="F244"/>
  <c r="F245"/>
  <c r="F246"/>
  <c r="F247"/>
  <c r="F248"/>
  <c r="F249"/>
</calcChain>
</file>

<file path=xl/sharedStrings.xml><?xml version="1.0" encoding="utf-8"?>
<sst xmlns="http://schemas.openxmlformats.org/spreadsheetml/2006/main" count="770" uniqueCount="473">
  <si>
    <t>ОТЧЕТ ОБ ИСПОЛНЕНИИ БЮДЖЕТА</t>
  </si>
  <si>
    <t>КОДЫ</t>
  </si>
  <si>
    <t xml:space="preserve">  Форма по ОКУД</t>
  </si>
  <si>
    <t>0503117</t>
  </si>
  <si>
    <t xml:space="preserve">                   Дата</t>
  </si>
  <si>
    <t xml:space="preserve">             по ОКПО</t>
  </si>
  <si>
    <t>Наименование финансового органа:</t>
  </si>
  <si>
    <t xml:space="preserve">    Глава по БК</t>
  </si>
  <si>
    <t>Наименование публично-правового образования:</t>
  </si>
  <si>
    <t>по ОКТМО</t>
  </si>
  <si>
    <t xml:space="preserve">             по ОКЕИ</t>
  </si>
  <si>
    <t>383</t>
  </si>
  <si>
    <t>на 01.07.2017 г.</t>
  </si>
  <si>
    <t>01.07.2017</t>
  </si>
  <si>
    <t>Финансовое управление администрации Абанского района</t>
  </si>
  <si>
    <t>Абанский район</t>
  </si>
  <si>
    <t>Периодичность: годовая</t>
  </si>
  <si>
    <t>Единица измерения: руб.</t>
  </si>
  <si>
    <t>02280156</t>
  </si>
  <si>
    <t>902</t>
  </si>
  <si>
    <t xml:space="preserve">                                 1. Доходы бюджета</t>
  </si>
  <si>
    <t xml:space="preserve"> Наименование показателя</t>
  </si>
  <si>
    <t>Код строки</t>
  </si>
  <si>
    <t>Код дохода по бюджетной классификации</t>
  </si>
  <si>
    <t>Утвержденные бюджетные назначения</t>
  </si>
  <si>
    <t>Исполнено</t>
  </si>
  <si>
    <t>Неисполненные назначения</t>
  </si>
  <si>
    <t>4</t>
  </si>
  <si>
    <t>5</t>
  </si>
  <si>
    <t>6</t>
  </si>
  <si>
    <t>Доходы бюджета - всего</t>
  </si>
  <si>
    <t>010</t>
  </si>
  <si>
    <t>X</t>
  </si>
  <si>
    <t>в том числе:</t>
  </si>
  <si>
    <t>НАЛОГОВЫЕ И НЕНАЛОГОВЫЕ ДОХОДЫ</t>
  </si>
  <si>
    <t>000 10000000000000000</t>
  </si>
  <si>
    <t>НАЛОГИ НА ПРИБЫЛЬ, ДОХОДЫ</t>
  </si>
  <si>
    <t>182 10100000000000000</t>
  </si>
  <si>
    <t>Налог на прибыль организаций</t>
  </si>
  <si>
    <t>182 10101000000000110</t>
  </si>
  <si>
    <t>Налог на прибыль организаций, зачисляемый в бюджеты бюджетной системы Российской Федерации по соответствующим ставкам</t>
  </si>
  <si>
    <t>182 10101010000000110</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</si>
  <si>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</si>
  <si>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182 10101012020000110</t>
  </si>
  <si>
    <t>Налог на прибыль организаций (за исключением консолидированных групп налогоплательщиков),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</si>
  <si>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182 10101012021000110</t>
  </si>
  <si>
    <t>-</t>
  </si>
  <si>
    <t>Налог на прибыль организаций (за исключением консолидированных групп налогоплательщиков), зачисляемый в бюджеты субъектов Российской Федерации (пени по соответствующему платежу)</t>
  </si>
  <si>
    <t>182 10101012022100110</t>
  </si>
  <si>
    <t>Налог на прибыль организаций (за исключением консолидированных групп налогоплательщиков), зачисляемый в бюджеты субъектов Российской Федерации (суммы денежных взысканий (штрафов) по соответствующему платежу согласно законодательству Российской Федерации)</t>
  </si>
  <si>
    <t>182 10101012023000110</t>
  </si>
  <si>
    <t>Налог на доходы физических лиц</t>
  </si>
  <si>
    <t>182 10102000010000110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</si>
  <si>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 и 228 Налогового кодекса Российской Федерации</t>
  </si>
  <si>
    <t>182 10102010010000110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</si>
  <si>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</si>
  <si>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182 10102010011000110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</si>
  <si>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</si>
  <si>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182 10102010012100110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</si>
  <si>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</si>
  <si>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182 10102010013000110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</si>
  <si>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(прочие поступления)</t>
  </si>
  <si>
    <t>182 10102010014000110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</si>
  <si>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</si>
  <si>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182 10102020010000110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</si>
  <si>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</si>
  <si>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182 10102020011000110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</si>
  <si>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</si>
  <si>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182 10102020012100110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</si>
  <si>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</si>
  <si>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182 10102020013000110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</si>
  <si>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</si>
  <si>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182 10102030010000110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</si>
  <si>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</si>
  <si>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</si>
  <si>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</si>
  <si>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182 10102030012100110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</si>
  <si>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</si>
  <si>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182 10102030013000110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</si>
  <si>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 Налогового кодекса Российской Федерации</t>
  </si>
  <si>
    <t>182 10102040010000110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</si>
  <si>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</si>
  <si>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182 10102040011000110</t>
  </si>
  <si>
    <t>НАЛОГИ НА ТОВАРЫ (РАБОТЫ, УСЛУГИ), РЕАЛИЗУЕМЫЕ НА ТЕРРИТОРИИ РОССИЙСКОЙ ФЕДЕРАЦИИ</t>
  </si>
  <si>
    <t>100 10300000000000000</t>
  </si>
  <si>
    <t>Акцизы по подакцизным товарам (продукции), производимым на территории Российской Федерации</t>
  </si>
  <si>
    <t>100 10302000010000110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</si>
  <si>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</si>
  <si>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100 10302230010000110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</si>
  <si>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</si>
  <si>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100 10302240010000110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</si>
  <si>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</si>
  <si>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100 10302250010000110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</si>
  <si>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</si>
  <si>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100 10302260010000110</t>
  </si>
  <si>
    <t>НАЛОГИ НА СОВОКУПНЫЙ ДОХОД</t>
  </si>
  <si>
    <t>182 10500000000000000</t>
  </si>
  <si>
    <t>Единый налог на вмененный доход для отдельных видов деятельности</t>
  </si>
  <si>
    <t>182 10502000020000110</t>
  </si>
  <si>
    <t>182 10502010020000110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</si>
  <si>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</si>
  <si>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182 10502010021000110</t>
  </si>
  <si>
    <t>Единый налог на вмененный доход для отдельных видов деятельности (пени по соответствующему платежу)</t>
  </si>
  <si>
    <t>182 10502010022100110</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</si>
  <si>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</si>
  <si>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182 10502010023000110</t>
  </si>
  <si>
    <t>Единый налог на вмененный доход для отдельных видов деятельности (за налоговые периоды, истекшие до 1 января 2011 года)</t>
  </si>
  <si>
    <t>182 10502020020000110</t>
  </si>
  <si>
    <t>Единый налог на вмененный доход для отдельных видов деятельности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</si>
  <si>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182 10502020021000110</t>
  </si>
  <si>
    <t>Единый налог на вмененный доход для отдельных видов деятельности (за налоговые периоды, истекшие до 1 января 2011 года) (пени по соответствующему платежу)</t>
  </si>
  <si>
    <t>182 10502020022100110</t>
  </si>
  <si>
    <t>Единый сельскохозяйственный налог</t>
  </si>
  <si>
    <t>182 10503000010000110</t>
  </si>
  <si>
    <t>182 10503010010000110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</si>
  <si>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</si>
  <si>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182 10503010011000110</t>
  </si>
  <si>
    <t>Единый сельскохозяйственный налог (пени по соответствующему платежу)</t>
  </si>
  <si>
    <t>182 10503010012100110</t>
  </si>
  <si>
    <t>Единый сельскохозяйственный налог (суммы денежных взысканий (штрафов) по соответствующему платежу согласно законодательству Российской Федерации)</t>
  </si>
  <si>
    <t>182 10503010013000110</t>
  </si>
  <si>
    <t>Единый сельскохозяйственный налог (за налоговые периоды, истекшие до 1 января 2011 года)</t>
  </si>
  <si>
    <t>182 10503020010000110</t>
  </si>
  <si>
    <t>Единый сельскохозяйственный налог (за налоговые периоды, истекшие до 1 января 2011 года) (пени по соответствующему платежу)</t>
  </si>
  <si>
    <t>182 10503020012100110</t>
  </si>
  <si>
    <t>Налог, взимаемый в связи с применением патентной системы налогообложения</t>
  </si>
  <si>
    <t>182 10504000020000110</t>
  </si>
  <si>
    <t>Налог, взимаемый в связи с применением патентной системы налогообложения, зачисляемый в бюджеты муниципальных районов</t>
  </si>
  <si>
    <t>182 10504020020000110</t>
  </si>
  <si>
    <t>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t>
  </si>
  <si>
    <t>182 10504020021000110</t>
  </si>
  <si>
    <t>ГОСУДАРСТВЕННАЯ ПОШЛИНА</t>
  </si>
  <si>
    <t>182 10800000000000000</t>
  </si>
  <si>
    <t>Государственная пошлина по делам, рассматриваемым в судах общей юрисдикции, мировыми судьями</t>
  </si>
  <si>
    <t>182 10803000010000110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</si>
  <si>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</si>
  <si>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182 10803010010000110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</si>
  <si>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</si>
  <si>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182 10803010011000110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</si>
  <si>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(прочие поступления)</t>
  </si>
  <si>
    <t>182 10803010014000110</t>
  </si>
  <si>
    <t>ЗАДОЛЖЕННОСТЬ И ПЕРЕРАСЧЕТЫ ПО ОТМЕНЕННЫМ НАЛОГАМ, СБОРАМ И ИНЫМ ОБЯЗАТЕЛЬНЫМ ПЛАТЕЖАМ</t>
  </si>
  <si>
    <t>182 10900000000000000</t>
  </si>
  <si>
    <t>Прочие налоги и сборы (по отмененным местным налогам и сборам)</t>
  </si>
  <si>
    <t>182 10907000000000110</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</si>
  <si>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t>
  </si>
  <si>
    <t>182 10907030000000110</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</si>
  <si>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 мобилизуемые на территориях муниципальных районов</t>
  </si>
  <si>
    <t>182 10907033050000110</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</si>
  <si>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 мобилизуемые на территориях муниципальных районов (сумма платежа (перерасчеты, недоимка и задолженность по соответствующему платежу, в том числе по отмененному)</t>
  </si>
  <si>
    <t>182 10907033051000110</t>
  </si>
  <si>
    <t>ДОХОДЫ ОТ ИСПОЛЬЗОВАНИЯ ИМУЩЕСТВА, НАХОДЯЩЕГОСЯ В ГОСУДАРСТВЕННОЙ И МУНИЦИПАЛЬНОЙ СОБСТВЕННОСТИ</t>
  </si>
  <si>
    <t>000 11100000000000000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</si>
  <si>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</si>
  <si>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000 11105000000000120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</si>
  <si>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</si>
  <si>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000 11105010000000120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</si>
  <si>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а также средства от продажи права на заключение договоров аренды указанных земельных участков</t>
  </si>
  <si>
    <t>000 11105013100000120</t>
  </si>
  <si>
    <t>551 11105013100000120</t>
  </si>
  <si>
    <t>846 11105013100000120</t>
  </si>
  <si>
    <t>901 11105013100000120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</si>
  <si>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</si>
  <si>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901 11105020000000120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</si>
  <si>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</si>
  <si>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901 11105025050000120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</si>
  <si>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</si>
  <si>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901 11105030000000120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</si>
  <si>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</si>
  <si>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901 11105035050000120</t>
  </si>
  <si>
    <t>Доходы от сдачи в аренду имущества, составляющего государственную (муниципальную) казну (за исключением земельных участков)</t>
  </si>
  <si>
    <t>901 11105070000000120</t>
  </si>
  <si>
    <t>Доходы от сдачи в аренду имущества, составляющего казну муниципальных районов (за исключением земельных участков)</t>
  </si>
  <si>
    <t>901 11105075050000120</t>
  </si>
  <si>
    <t>Платежи от государственных и муниципальных унитарных предприятий</t>
  </si>
  <si>
    <t>901 11107000000000120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</si>
  <si>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</si>
  <si>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901 11107010000000120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</si>
  <si>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</si>
  <si>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901 11107015050000120</t>
  </si>
  <si>
    <t>ПЛАТЕЖИ ПРИ ПОЛЬЗОВАНИИ ПРИРОДНЫМИ РЕСУРСАМИ</t>
  </si>
  <si>
    <t>048 11200000000000000</t>
  </si>
  <si>
    <t>Плата за негативное воздействие на окружающую среду</t>
  </si>
  <si>
    <t>048 11201000010000120</t>
  </si>
  <si>
    <t>Плата за выбросы загрязняющих веществ в атмосферный воздух стационарными объектами</t>
  </si>
  <si>
    <t>048 11201010010000120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</si>
  <si>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</si>
  <si>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048 11201010016000120</t>
  </si>
  <si>
    <t>Плата за выбросы загрязняющих веществ в атмосферный воздух передвижными объектами</t>
  </si>
  <si>
    <t>048 11201020010000120</t>
  </si>
  <si>
    <t>Плата за выбросы загрязняющих веществ в атмосферный воздух передвижными объектами (федеральные государственные органы, Банк России, органы управления государственными внебюджетными фондами Российской Федерации)</t>
  </si>
  <si>
    <t>048 11201020016000120</t>
  </si>
  <si>
    <t>Плата за сбросы загрязняющих веществ в водные объекты</t>
  </si>
  <si>
    <t>048 11201030010000120</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</si>
  <si>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</si>
  <si>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048 11201030016000120</t>
  </si>
  <si>
    <t>Плата за размещение отходов производства и потребления</t>
  </si>
  <si>
    <t>048 11201040010000120</t>
  </si>
  <si>
    <t>Плата за размещение отходов производства и потребления (федеральные государственные органы, Банк России, органы управления государственными внебюджетными фондами Российской Федерации)</t>
  </si>
  <si>
    <t>048 11201040016000120</t>
  </si>
  <si>
    <t>ДОХОДЫ ОТ ОКАЗАНИЯ ПЛАТНЫХ УСЛУГ (РАБОТ) И КОМПЕНСАЦИИ ЗАТРАТ ГОСУДАРСТВА</t>
  </si>
  <si>
    <t>000 11300000000000000</t>
  </si>
  <si>
    <t>Доходы от оказания платных услуг (работ)</t>
  </si>
  <si>
    <t>906 11301000000000130</t>
  </si>
  <si>
    <t>Прочие доходы от оказания платных услуг (работ)</t>
  </si>
  <si>
    <t>906 11301990000000130</t>
  </si>
  <si>
    <t>Прочие доходы от оказания платных услуг (работ) получателями средств бюджетов муниципальных районов</t>
  </si>
  <si>
    <t>906 11301995050000130</t>
  </si>
  <si>
    <t>Доходы от компенсации затрат государства</t>
  </si>
  <si>
    <t>000 11302000000000130</t>
  </si>
  <si>
    <t>Доходы, поступающие в порядке возмещения расходов, понесенных в связи с эксплуатацией имущества</t>
  </si>
  <si>
    <t>901 11302060000000130</t>
  </si>
  <si>
    <t>Доходы, поступающие в порядке возмещения расходов, понесенных в связи с эксплуатацией имущества муниципальных районов</t>
  </si>
  <si>
    <t>901 11302065050000130</t>
  </si>
  <si>
    <t>Прочие доходы от компенсации затрат государства</t>
  </si>
  <si>
    <t>911 11302990000000130</t>
  </si>
  <si>
    <t>Прочие доходы от компенсации затрат бюджетов муниципальных районов</t>
  </si>
  <si>
    <t>911 11302995050000130</t>
  </si>
  <si>
    <t>ДОХОДЫ ОТ ПРОДАЖИ МАТЕРИАЛЬНЫХ И НЕМАТЕРИАЛЬНЫХ АКТИВОВ</t>
  </si>
  <si>
    <t>000 11400000000000000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</si>
  <si>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</si>
  <si>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901 11402000000000000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</si>
  <si>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</si>
  <si>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901 11402050050000410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</si>
  <si>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</si>
  <si>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901 11402053050000410</t>
  </si>
  <si>
    <t>Доходы от продажи земельных участков, находящихся в государственной и муниципальной собственности</t>
  </si>
  <si>
    <t>000 11406000000000430</t>
  </si>
  <si>
    <t>Доходы от продажи земельных участков, государственная собственность на которые не разграничена</t>
  </si>
  <si>
    <t>000 11406010000000430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</si>
  <si>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t>
  </si>
  <si>
    <t>000 11406013100000430</t>
  </si>
  <si>
    <t>901 11406013100000430</t>
  </si>
  <si>
    <t>ШТРАФЫ, САНКЦИИ, ВОЗМЕЩЕНИЕ УЩЕРБА</t>
  </si>
  <si>
    <t>000 11600000000000000</t>
  </si>
  <si>
    <t>Денежные взыскания (штрафы) за нарушение законодательства о налогах и сборах</t>
  </si>
  <si>
    <t>182 11603000000000140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</si>
  <si>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t>
  </si>
  <si>
    <t>182 11603030010000140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</si>
  <si>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</si>
  <si>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182 11603030016000140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</si>
  <si>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и табачной продукции</t>
  </si>
  <si>
    <t>188 11608000010000140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</si>
  <si>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t>
  </si>
  <si>
    <t>188 11608010010000140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</si>
  <si>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(федеральные государственные органы, Банк России, органы управления государственными внебюджетными фондами Российской Федерации)</t>
  </si>
  <si>
    <t>188 11608010016000140</t>
  </si>
  <si>
    <t>Денежные взыскания (штрафы) за нарушение законодательства Российской Федерации о недрах, об особо охраняемых природных территориях, об охране и использовании животного мира, об экологической экспертизе, в области охраны окружающей среды, о рыболовстве и сохранении водных биологических ресурсов, земельного законодательства, лесного законодательства, водного законодательства</t>
  </si>
  <si>
    <t>000 11625000000000140</t>
  </si>
  <si>
    <t>Денежные взыскания (штрафы) за нарушение земельного законодательства</t>
  </si>
  <si>
    <t>000 11625060010000140</t>
  </si>
  <si>
    <t>Денежные взыскания (штрафы) за нарушение земельного законодательства (федеральные государственные органы, Банк России, органы управления государственными внебюджетными фондами Российской Федерации)</t>
  </si>
  <si>
    <t>000 11625060016000140</t>
  </si>
  <si>
    <t>081 11625060016000140</t>
  </si>
  <si>
    <t>321 11625060016000140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</si>
  <si>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t>
  </si>
  <si>
    <t>188 11628000010000140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</si>
  <si>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государственные органы, Банк России, органы управления государственными внебюджетными фондами Российской Федерации)</t>
  </si>
  <si>
    <t>188 11628000016000140</t>
  </si>
  <si>
    <t>Денежные взыскания (штрафы) за правонарушения в области дорожного движения</t>
  </si>
  <si>
    <t>188 11630000010000140</t>
  </si>
  <si>
    <t>Прочие денежные взыскания (штрафы) за правонарушения в области дорожного движения</t>
  </si>
  <si>
    <t>188 11630030010000140</t>
  </si>
  <si>
    <t>Прочие денежные взыскания (штрафы) за правонарушения в области дорожного движения (федеральные государственные органы, Банк России, органы управления государственными внебюджетными фондами Российской Федерации)</t>
  </si>
  <si>
    <t>188 11630030016000140</t>
  </si>
  <si>
    <t>Суммы по искам о возмещении вреда, причиненного окружающей среде</t>
  </si>
  <si>
    <t>000 11635000000000140</t>
  </si>
  <si>
    <t>Суммы по искам о возмещении вреда, причиненного окружающей среде, подлежащие зачислению в бюджеты муниципальных районов</t>
  </si>
  <si>
    <t>000 11635030050000140</t>
  </si>
  <si>
    <t>030 11635030050000140</t>
  </si>
  <si>
    <t>Суммы по искам о возмещении вреда, причиненного окружающей среде, подлежащие зачислению в бюджеты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</si>
  <si>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048 11635030056000140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</si>
  <si>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</si>
  <si>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000 11643000010000140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</si>
  <si>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</si>
  <si>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000 11643000016000140</t>
  </si>
  <si>
    <t>188 11643000016000140</t>
  </si>
  <si>
    <t>Прочие поступления от денежных взысканий (штрафов) и иных сумм в возмещение ущерба</t>
  </si>
  <si>
    <t>000 11690000000000140</t>
  </si>
  <si>
    <t>Прочие поступления от денежных взысканий (штрафов) и иных сумм в возмещение ущерба, зачисляемые в бюджеты муниципальных районов</t>
  </si>
  <si>
    <t>000 11690050050000140</t>
  </si>
  <si>
    <t>060 11690050050000140</t>
  </si>
  <si>
    <t>069 11690050050000140</t>
  </si>
  <si>
    <t>120 11690050050000140</t>
  </si>
  <si>
    <t>901 11690050050000140</t>
  </si>
  <si>
    <t>Прочие поступления от денежных взысканий (штрафов) и иных сумм в возмещение ущерба, зачисляемые в бюджеты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</si>
  <si>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188 11690050056000140</t>
  </si>
  <si>
    <t>Прочие поступления от денежных взысканий (штрафов) и иных сумм в возмещение ущерба, зачисляемые в бюджеты муниципальных районов (федеральные казенные учреждения)</t>
  </si>
  <si>
    <t>177 11690050057000140</t>
  </si>
  <si>
    <t>ПРОЧИЕ НЕНАЛОГОВЫЕ ДОХОДЫ</t>
  </si>
  <si>
    <t>000 11700000000000000</t>
  </si>
  <si>
    <t>Прочие неналоговые доходы</t>
  </si>
  <si>
    <t>000 11705000000000180</t>
  </si>
  <si>
    <t>Прочие неналоговые доходы бюджетов муниципальных районов</t>
  </si>
  <si>
    <t>000 11705050050000180</t>
  </si>
  <si>
    <t>901 11705050050000180</t>
  </si>
  <si>
    <t>905 11705050050000180</t>
  </si>
  <si>
    <t>911 11705050050000180</t>
  </si>
  <si>
    <t>918 11705050050000180</t>
  </si>
  <si>
    <t>БЕЗВОЗМЕЗДНЫЕ ПОСТУПЛЕНИЯ</t>
  </si>
  <si>
    <t>000 20000000000000000</t>
  </si>
  <si>
    <t>БЕЗВОЗМЕЗДНЫЕ ПОСТУПЛЕНИЯ ОТ ДРУГИХ БЮДЖЕТОВ БЮДЖЕТНОЙ СИСТЕМЫ РОССИЙСКОЙ ФЕДЕРАЦИИ</t>
  </si>
  <si>
    <t>902 20200000000000000</t>
  </si>
  <si>
    <t>Дотации бюджетам бюджетной системы Российской Федерации</t>
  </si>
  <si>
    <t>902 20210000000000151</t>
  </si>
  <si>
    <t>Дотации на выравнивание бюджетной обеспеченности</t>
  </si>
  <si>
    <t>902 20215001000000151</t>
  </si>
  <si>
    <t>Дотации бюджетам муниципальных районов на выравнивание бюджетной обеспеченности</t>
  </si>
  <si>
    <t>902 20215001050000151</t>
  </si>
  <si>
    <t>Дотации бюджетам муниципальных районов на выравнивание бюджетной обеспеченности из регионального фонда финансовой поддержки</t>
  </si>
  <si>
    <t>902 20215001052711151</t>
  </si>
  <si>
    <t>Субсидии бюджетам бюджетной системы Российской Федерации (межбюджетные субсидии)</t>
  </si>
  <si>
    <t>902 20220000000000151</t>
  </si>
  <si>
    <t>Субсидии бюджетам на реализацию федеральных целевых программ</t>
  </si>
  <si>
    <t>902 20220051000000151</t>
  </si>
  <si>
    <t>Субсидии бюджетам муниципальных районов на реализацию федеральных целевых программ</t>
  </si>
  <si>
    <t>902 20220051050000151</t>
  </si>
  <si>
    <t>Субсидия бюджетам на поддержку отрасли культуры</t>
  </si>
  <si>
    <t>902 20225519000000151</t>
  </si>
  <si>
    <t>Субсидия бюджетам муниципальных районов на поддержку отрасли культуры</t>
  </si>
  <si>
    <t>902 20225519050000151</t>
  </si>
  <si>
    <t>Обеспечение развития и укрепления материально-технической базы муниципальных домов культуры, поддержка творческой деятельности муниципальных театров в городах с численностью населения до 300 тысяч человек</t>
  </si>
  <si>
    <t>902 20225558050000151</t>
  </si>
  <si>
    <t>Прочие субсидии</t>
  </si>
  <si>
    <t>902 20229999000000151</t>
  </si>
  <si>
    <t>Прочие субсидии бюджетам муниципальных районов</t>
  </si>
  <si>
    <t>902 20229999050000151</t>
  </si>
  <si>
    <t>Субсидии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по министерству финансов Красноярского края</t>
  </si>
  <si>
    <t>902 20229999051021151</t>
  </si>
  <si>
    <t>Субсидии бюджетам муниципальных районов на персональные выплаты, установленные в целях повышения оплаты труда молодым специалистам, персональные выплаты, устанавливаемые с учетом опыта работы при наличии учетной степени, почетного звания, нагрудного знака (значка), по министерству финансов Красноярского края</t>
  </si>
  <si>
    <t>902 20229999051031151</t>
  </si>
  <si>
    <t>Субсидии бюджетам муниципальных районов на повышение размеров оплаты труда специалистов по работе с молодежью, методистов муниципальных молодежных центров</t>
  </si>
  <si>
    <t>902 20229999051043151</t>
  </si>
  <si>
    <t>Субсидии бюджетам муниципальных районов для представления средств на повышение размеров оплаты труда основного персонала библиотек и музеев</t>
  </si>
  <si>
    <t>902 20229999051044151</t>
  </si>
  <si>
    <t>Субсидии бюджетам муниципальных районов на организацию отдыха детей в каникулярное время</t>
  </si>
  <si>
    <t>902 20229999057397151</t>
  </si>
  <si>
    <t>Субсидии бюджетам муниципальных образований на проведение мероприятий, направленных на обеспечение безопасного участия детей в дорожном движении</t>
  </si>
  <si>
    <t>902 20229999057398151</t>
  </si>
  <si>
    <t>Субсидии бюджетам муниципальных районов на обеспечение первичных мер пожарной безопасности</t>
  </si>
  <si>
    <t>902 20229999057412151</t>
  </si>
  <si>
    <t>Субсидии бюджетам муниципальных районов на частичное финансирование (возмещение) расходов на содержание единых дежурно-диспетчерских служб муниципальных образований Красноярского края в</t>
  </si>
  <si>
    <t>902 20229999057413151</t>
  </si>
  <si>
    <t>Субсидии бюджетам муниципальных районов на государственную поддержку комплексного развития муниципальных учреждений культуры и образовательных организаций в области культуры</t>
  </si>
  <si>
    <t>902 20229999057449151</t>
  </si>
  <si>
    <t>Субсидии бюджетам муниципальных районов на поддержку деятельности муниципальных молодежных центров</t>
  </si>
  <si>
    <t>902 20229999057456151</t>
  </si>
  <si>
    <t>Субсидии бюджетам муниципальных районов на реализацию мероприятий, направленных на повышение безопасности дорожного движения,</t>
  </si>
  <si>
    <t>902 20229999057492151</t>
  </si>
  <si>
    <t>Субсидии бюджетам муниципальных районов на содержание автомобильных дорог общего пользования местного значения за счет средств дорожного фонда Красноярского края</t>
  </si>
  <si>
    <t>902 20229999057508151</t>
  </si>
  <si>
    <t>Субсидии бюджетам муниципальных районов на капитальный ремонт и ремонт автомобильных дорог общего пользования местного значения за счет средств дорожного фонда Красноярского края</t>
  </si>
  <si>
    <t>902 20229999057509151</t>
  </si>
  <si>
    <t>Субсидии бюджетам муниципальных районов на организацию и проведение акарицидных обработок мест массового отдыха населения</t>
  </si>
  <si>
    <t>902 20229999057555151</t>
  </si>
  <si>
    <t>Субсидии бюджетам муниципальных районов на развитие инфраструктуры общеобразовательных организаций</t>
  </si>
  <si>
    <t>902 20229999057563151</t>
  </si>
  <si>
    <t>Субсидии бюджетам муниципальных образований на финансирование (возмещение)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t>
  </si>
  <si>
    <t>902 20229999057571151</t>
  </si>
  <si>
    <t>Субсидии бюджетам муниципальных образований края для реализации проектов по благоустройству территорий поселений, городских округов</t>
  </si>
  <si>
    <t>902 20229999057741151</t>
  </si>
  <si>
    <t>Субсидии бюджетам муниципальных районов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t>
  </si>
  <si>
    <t>902 20229999057840151</t>
  </si>
  <si>
    <t>Субвенции бюджетам бюджетной системы Российской Федерации</t>
  </si>
  <si>
    <t>902 20230000000000151</t>
  </si>
  <si>
    <t>Субвенции местным бюджетам на выполнение передаваемых полномочий субъектов Российской Федерации</t>
  </si>
  <si>
    <t>902 20230024000000151</t>
  </si>
  <si>
    <t>Субвенции бюджетам муниципальных районов на выполнение передаваемых полномочий субъектов Российской Федерации</t>
  </si>
  <si>
    <t>902 20230024050000151</t>
  </si>
  <si>
    <t>Субвенции бюджетам муниципальных районов на финансирование расходов по социальному обслуживанию населения, в том числе по предоставлению мер социальной поддержки работникам муниципальных учреждений социального обслуживания (в соответствии с Законом края от 16 декабря 2014 года № 7-3023 «Об организации социального обслуживания граждан в Красноярском крае»)</t>
  </si>
  <si>
    <t>902 20230024050151151</t>
  </si>
  <si>
    <t>Субвенции бюджетам муниципальных районов на обеспечение бесплатного проезда детей и лиц, сопровождающих организованные</t>
  </si>
  <si>
    <t>902 20230024050640151</t>
  </si>
  <si>
    <t>Субвенции бюджетам муниципальных районов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и внешних связей Красноярского края</t>
  </si>
  <si>
    <t>902 20230024057429151</t>
  </si>
  <si>
    <t>Субвенции бюджетам муниципальных районов на осуществление государственных полномочий по организации деятельности органов управления системой социальной защиты населения (в соответствии с Законом края от 20 декабря 2005 года № 17-4294 «О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 обеспечивающих решение вопросов социальной поддержки и социального обслуживания населения»)</t>
  </si>
  <si>
    <t>902 20230024057513151</t>
  </si>
  <si>
    <t>Субвенции бюджетам муниципальных районов на выполнение государственных полномочий по созданию и обеспечению деятельности административных комиссий</t>
  </si>
  <si>
    <t>902 20230024057514151</t>
  </si>
  <si>
    <t>Субвенции бюджетам муниципальных районов на выполнение отдельных государственных полномочий по решению вопросов поддержки сельскохозяйственного производства</t>
  </si>
  <si>
    <t>902 20230024057517151</t>
  </si>
  <si>
    <t>Субвенции бюджетам муниципальных районов на выполнение отдельных государственных полномочий по организации проведения мероприятий по отлову и содержанию безнадзорных животных</t>
  </si>
  <si>
    <t>902 20230024057518151</t>
  </si>
  <si>
    <t>Субвенции бюджетам муниципальных районов на осуществление государственных полномочий в области архивного дела, переданных органам местного самоуправления Красноярского края</t>
  </si>
  <si>
    <t>902 20230024057519151</t>
  </si>
  <si>
    <t>Субвенции бюджетам муниципальных районов на осуществление государственных полномочий по организации и осуществлению деятельности по опеке и попечительству в отношении несовершеннолетних</t>
  </si>
  <si>
    <t>902 20230024057552151</t>
  </si>
  <si>
    <t>Субвенции бюджетам муниципальных районов на обеспечение выделения денежных средств на осуществление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t>
  </si>
  <si>
    <t>902 20230024057554151</t>
  </si>
  <si>
    <t>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</si>
  <si>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902 20230024057564151</t>
  </si>
  <si>
    <t>Субвенции бюджетам муниципальных районов на обеспечение питанием детей, обучающихся в муниципальных и частных образовательных организациях, реализующих основные общеобразовательные программы, без взимания платы</t>
  </si>
  <si>
    <t>902 20230024057566151</t>
  </si>
  <si>
    <t>Субвенции бюджетам муниципальных районов на реализацию отдельных мер по обеспечению ограничения платы граждан за коммунальные услуги</t>
  </si>
  <si>
    <t>902 20230024057570151</t>
  </si>
  <si>
    <t>Субвенции бюджетам муниципальных районов 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t>
  </si>
  <si>
    <t>902 20230024057577151</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</si>
  <si>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</si>
  <si>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902 20230024057588151</t>
  </si>
  <si>
    <t>Субвенции бюджетам муниципальных районов на реализацию государственных полномочий по расчету и предоставлению дотаций поселениям, входящим в состав муниципального района края</t>
  </si>
  <si>
    <t>902 20230024057601151</t>
  </si>
  <si>
    <t>Субвенции бюджетам муниципальных районов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t>
  </si>
  <si>
    <t>902 20230024057604151</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</si>
  <si>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</si>
  <si>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902 20230029000000151</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</si>
  <si>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</si>
  <si>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902 20230029050000151</t>
  </si>
  <si>
    <t>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</si>
  <si>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902 20235082000000151</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</si>
  <si>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</si>
  <si>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902 20235082050000151</t>
  </si>
  <si>
    <t>Субвенции бюджетам на осуществление первичного воинского учета на территориях, где отсутствуют военные комиссариаты</t>
  </si>
  <si>
    <t>902 20235118000000151</t>
  </si>
  <si>
    <t>Субвенции бюджетам муниципальных районов на осуществление первичного воинского учета на территориях, где отсутствуют военные комиссариаты</t>
  </si>
  <si>
    <t>902 20235118050000151</t>
  </si>
  <si>
    <t>Субвенции бюджетам муниципальных образований на содействие достижению целевых показателей реализации региональных программ развития агропромышленного комплекса</t>
  </si>
  <si>
    <t>902 20235543000000151</t>
  </si>
  <si>
    <t>Субвенции бюджетам муниципальных районов на содействие достижению целевых показателей реализации региональных программ развития агропромышленного комплекса</t>
  </si>
  <si>
    <t>902 20235543050000151</t>
  </si>
  <si>
    <t>Прочие субвенции</t>
  </si>
  <si>
    <t>902 20239999000000151</t>
  </si>
  <si>
    <t>Прочие субвенции бюджетам муниципальных районов</t>
  </si>
  <si>
    <t>902 20239999050000151</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</si>
  <si>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</si>
  <si>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902 20239999057408151</t>
  </si>
  <si>
    <t>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учебно-вспомогательного персонала муниципальных общеобразовательных организаций</t>
  </si>
  <si>
    <t>902 20239999057409151</t>
  </si>
  <si>
    <t>Иные межбюджетные трансферты</t>
  </si>
  <si>
    <t>902 20240000000000151</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</si>
  <si>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</si>
  <si>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902 20240014000000151</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</si>
  <si>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</si>
  <si>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902 20240014050000151</t>
  </si>
  <si>
    <t>Межбюджетные трансферты по передаваемым полномочиям на организцию тепло, водоснабжение населения в границах поселения</t>
  </si>
  <si>
    <t>902 20240014050602151</t>
  </si>
  <si>
    <t>Межбюджетные трансферты бюджету муниципального района, передаваемые на осуществление полномочий по участию в профилактике терроризма и экстремизма, а также минимизации и (или) ликвидации последствий проявления терроризма в границах Поселения, участию в предупреждении и ликвидации последствий чрезвычайных ситуаций в границах Поселения по Соглашениям</t>
  </si>
  <si>
    <t>902 20240014050604151</t>
  </si>
  <si>
    <t>Межбюджетные трансферты бюджету муниципального района, передаваемые на осуществление полномочий по обеспечению проживающих в поселении и нуждающихся в жилых помещениях малоимущих граждан жилыми помещениями, создание условий для жилищного строительства, а также иных полномочий органов местного самоуправления в соответствии с жилищным законодательством по Соглашениям</t>
  </si>
  <si>
    <t>902 20240014050605151</t>
  </si>
  <si>
    <t>Межбюджетные трансферты бюджету муниципального района, передаваемые на осуществление полномочий по контролю за исполнением бюджета поселения по Соглашениям</t>
  </si>
  <si>
    <t>902 20240014050606151</t>
  </si>
  <si>
    <t>Прочие межбюджетные трансферты, передаваемые бюджетам</t>
  </si>
  <si>
    <t>902 20249999000000151</t>
  </si>
  <si>
    <t>Прочие межбюджетные трансферты, передаваемые бюджетам муниципальных районов</t>
  </si>
  <si>
    <t>902 20249999050000151</t>
  </si>
  <si>
    <t>Поддержка отрасли культуры</t>
  </si>
  <si>
    <t>902 20249999055519151</t>
  </si>
  <si>
    <t>Прочие межбюджетные трансферты передаваемые бюджетам муниципальных районов на реализацию проектов подготовки учителей на вакантные должности в общеобразовательных организациях</t>
  </si>
  <si>
    <t>902 20249999057550151</t>
  </si>
  <si>
    <t>ПРОЧИЕ БЕЗВОЗМЕЗДНЫЕ ПОСТУПЛЕНИЯ</t>
  </si>
  <si>
    <t>906 20700000000000000</t>
  </si>
  <si>
    <t>Прочие безвозмездные поступления в бюджеты муниципальных районов</t>
  </si>
  <si>
    <t>906 20705000050000180</t>
  </si>
  <si>
    <t>Поступления от денежных пожертвований, предоставляемых физическими лицами получателям средств бюджетов муниципальных районов</t>
  </si>
  <si>
    <t>906 20705020050000180</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</si>
  <si>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</si>
  <si>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000 21800000000000000</t>
  </si>
  <si>
    <t>Доходы бюджетов бюджетной системы Российской Федерации от возврата организациями остатков субсидий прошлых лет</t>
  </si>
  <si>
    <t>000 21800000000000180</t>
  </si>
  <si>
    <t>Доходы бюджетов муниципальных районов от возврата организациями остатков субсидий прошлых лет</t>
  </si>
  <si>
    <t>000 21805000050000180</t>
  </si>
  <si>
    <t>Доходы бюджетов муниципальных районов от возврата бюджетными учреждениями остатков субсидий прошлых лет</t>
  </si>
  <si>
    <t>000 21805010050000180</t>
  </si>
  <si>
    <t>905 21805010050000180</t>
  </si>
  <si>
    <t>906 21805010050000180</t>
  </si>
  <si>
    <t>Доходы бюджетов муниципальных районов от возврата автономными учреждениями остатков субсидий прошлых лет</t>
  </si>
  <si>
    <t>906 21805020050000180</t>
  </si>
  <si>
    <t>ВОЗВРАТ ОСТАТКОВ СУБСИДИЙ, СУБВЕНЦИЙ И ИНЫХ МЕЖБЮДЖЕТНЫХ ТРАНСФЕРТОВ, ИМЕЮЩИХ ЦЕЛЕВОЕ НАЗНАЧЕНИЕ, ПРОШЛЫХ ЛЕТ</t>
  </si>
  <si>
    <t>902 21900000000000000</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</si>
  <si>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</si>
  <si>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902 21900000050000151</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</si>
  <si>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</si>
  <si>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902 21960010050000151</t>
  </si>
</sst>
</file>

<file path=xl/styles.xml><?xml version="1.0" encoding="utf-8"?>
<styleSheet xmlns="http://schemas.openxmlformats.org/spreadsheetml/2006/main">
  <numFmts count="2">
    <numFmt numFmtId="164" formatCode="dd/mm/yyyy\ &quot;г.&quot;"/>
    <numFmt numFmtId="165" formatCode="?"/>
  </numFmts>
  <fonts count="4">
    <font>
      <sz val="10"/>
      <name val="Arial"/>
    </font>
    <font>
      <b/>
      <sz val="11"/>
      <name val="Arial Cyr"/>
    </font>
    <font>
      <sz val="8"/>
      <name val="Arial Cyr"/>
    </font>
    <font>
      <sz val="10"/>
      <name val="Arial Cyr"/>
    </font>
  </fonts>
  <fills count="2">
    <fill>
      <patternFill patternType="none"/>
    </fill>
    <fill>
      <patternFill patternType="gray125"/>
    </fill>
  </fills>
  <borders count="35">
    <border>
      <left/>
      <right/>
      <top/>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hair">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hair">
        <color indexed="64"/>
      </bottom>
      <diagonal/>
    </border>
    <border>
      <left style="thin">
        <color indexed="64"/>
      </left>
      <right/>
      <top/>
      <bottom style="thin">
        <color indexed="64"/>
      </bottom>
      <diagonal/>
    </border>
    <border>
      <left/>
      <right/>
      <top style="thin">
        <color indexed="64"/>
      </top>
      <bottom/>
      <diagonal/>
    </border>
    <border>
      <left/>
      <right/>
      <top style="medium">
        <color indexed="64"/>
      </top>
      <bottom/>
      <diagonal/>
    </border>
  </borders>
  <cellStyleXfs count="1">
    <xf numFmtId="0" fontId="0" fillId="0" borderId="0"/>
  </cellStyleXfs>
  <cellXfs count="60">
    <xf numFmtId="0" fontId="0" fillId="0" borderId="0" xfId="0"/>
    <xf numFmtId="0" fontId="1" fillId="0" borderId="0" xfId="0" applyFont="1" applyBorder="1" applyAlignment="1" applyProtection="1">
      <alignment horizontal="center"/>
    </xf>
    <xf numFmtId="0" fontId="2" fillId="0" borderId="0" xfId="0" applyFont="1" applyBorder="1" applyAlignment="1" applyProtection="1"/>
    <xf numFmtId="0" fontId="2" fillId="0" borderId="0" xfId="0" applyFont="1" applyBorder="1" applyAlignment="1" applyProtection="1">
      <alignment horizontal="right"/>
    </xf>
    <xf numFmtId="0" fontId="2" fillId="0" borderId="1" xfId="0" applyFont="1" applyBorder="1" applyAlignment="1" applyProtection="1">
      <alignment horizontal="center"/>
    </xf>
    <xf numFmtId="0" fontId="3" fillId="0" borderId="0" xfId="0" applyFont="1" applyBorder="1" applyAlignment="1" applyProtection="1">
      <alignment horizontal="left"/>
    </xf>
    <xf numFmtId="49" fontId="2" fillId="0" borderId="0" xfId="0" applyNumberFormat="1" applyFont="1" applyBorder="1" applyAlignment="1" applyProtection="1">
      <alignment horizontal="right"/>
    </xf>
    <xf numFmtId="49" fontId="2" fillId="0" borderId="2" xfId="0" applyNumberFormat="1" applyFont="1" applyBorder="1" applyAlignment="1" applyProtection="1">
      <alignment horizontal="centerContinuous"/>
    </xf>
    <xf numFmtId="164" fontId="2" fillId="0" borderId="3" xfId="0" applyNumberFormat="1" applyFont="1" applyBorder="1" applyAlignment="1" applyProtection="1">
      <alignment horizontal="center"/>
    </xf>
    <xf numFmtId="49" fontId="3" fillId="0" borderId="0" xfId="0" applyNumberFormat="1" applyFont="1" applyBorder="1" applyAlignment="1" applyProtection="1"/>
    <xf numFmtId="49" fontId="2" fillId="0" borderId="4" xfId="0" applyNumberFormat="1" applyFont="1" applyBorder="1" applyAlignment="1" applyProtection="1">
      <alignment horizontal="center"/>
    </xf>
    <xf numFmtId="0" fontId="2" fillId="0" borderId="0" xfId="0" applyFont="1" applyBorder="1" applyAlignment="1" applyProtection="1">
      <alignment horizontal="left"/>
    </xf>
    <xf numFmtId="49" fontId="2" fillId="0" borderId="3" xfId="0" applyNumberFormat="1" applyFont="1" applyBorder="1" applyAlignment="1" applyProtection="1">
      <alignment horizontal="center"/>
    </xf>
    <xf numFmtId="49" fontId="2" fillId="0" borderId="0" xfId="0" applyNumberFormat="1" applyFont="1" applyBorder="1" applyAlignment="1" applyProtection="1"/>
    <xf numFmtId="49" fontId="2" fillId="0" borderId="4" xfId="0" applyNumberFormat="1" applyFont="1" applyBorder="1" applyAlignment="1" applyProtection="1">
      <alignment horizontal="centerContinuous"/>
    </xf>
    <xf numFmtId="49" fontId="2" fillId="0" borderId="0" xfId="0" applyNumberFormat="1" applyFont="1" applyBorder="1" applyAlignment="1" applyProtection="1">
      <alignment horizontal="left"/>
    </xf>
    <xf numFmtId="49" fontId="2" fillId="0" borderId="7" xfId="0" applyNumberFormat="1" applyFont="1" applyBorder="1" applyAlignment="1" applyProtection="1">
      <alignment horizontal="centerContinuous"/>
    </xf>
    <xf numFmtId="0" fontId="1" fillId="0" borderId="0" xfId="0" applyFont="1" applyBorder="1" applyAlignment="1" applyProtection="1"/>
    <xf numFmtId="0" fontId="2" fillId="0" borderId="17" xfId="0" applyFont="1" applyBorder="1" applyAlignment="1" applyProtection="1">
      <alignment horizontal="center" vertical="center"/>
    </xf>
    <xf numFmtId="0" fontId="2" fillId="0" borderId="1" xfId="0" applyFont="1" applyBorder="1" applyAlignment="1" applyProtection="1">
      <alignment horizontal="center" vertical="center"/>
    </xf>
    <xf numFmtId="0" fontId="2" fillId="0" borderId="18" xfId="0" applyFont="1" applyBorder="1" applyAlignment="1" applyProtection="1">
      <alignment horizontal="center" vertical="center"/>
    </xf>
    <xf numFmtId="49" fontId="2" fillId="0" borderId="1" xfId="0" applyNumberFormat="1" applyFont="1" applyBorder="1" applyAlignment="1" applyProtection="1">
      <alignment horizontal="center" vertical="center"/>
    </xf>
    <xf numFmtId="49" fontId="2" fillId="0" borderId="19" xfId="0" applyNumberFormat="1" applyFont="1" applyBorder="1" applyAlignment="1" applyProtection="1">
      <alignment horizontal="center" vertical="center"/>
    </xf>
    <xf numFmtId="49" fontId="2" fillId="0" borderId="20" xfId="0" applyNumberFormat="1" applyFont="1" applyBorder="1" applyAlignment="1" applyProtection="1">
      <alignment horizontal="center" vertical="center"/>
    </xf>
    <xf numFmtId="49" fontId="2" fillId="0" borderId="21" xfId="0" applyNumberFormat="1" applyFont="1" applyBorder="1" applyAlignment="1" applyProtection="1">
      <alignment horizontal="left" wrapText="1"/>
    </xf>
    <xf numFmtId="49" fontId="2" fillId="0" borderId="22" xfId="0" applyNumberFormat="1" applyFont="1" applyBorder="1" applyAlignment="1" applyProtection="1">
      <alignment horizontal="center" wrapText="1"/>
    </xf>
    <xf numFmtId="49" fontId="2" fillId="0" borderId="23" xfId="0" applyNumberFormat="1" applyFont="1" applyBorder="1" applyAlignment="1" applyProtection="1">
      <alignment horizontal="center"/>
    </xf>
    <xf numFmtId="4" fontId="2" fillId="0" borderId="24" xfId="0" applyNumberFormat="1" applyFont="1" applyBorder="1" applyAlignment="1" applyProtection="1">
      <alignment horizontal="right"/>
    </xf>
    <xf numFmtId="4" fontId="2" fillId="0" borderId="25" xfId="0" applyNumberFormat="1" applyFont="1" applyBorder="1" applyAlignment="1" applyProtection="1">
      <alignment horizontal="right"/>
    </xf>
    <xf numFmtId="49" fontId="2" fillId="0" borderId="26" xfId="0" applyNumberFormat="1" applyFont="1" applyBorder="1" applyAlignment="1" applyProtection="1">
      <alignment horizontal="left" wrapText="1"/>
    </xf>
    <xf numFmtId="49" fontId="2" fillId="0" borderId="27" xfId="0" applyNumberFormat="1" applyFont="1" applyBorder="1" applyAlignment="1" applyProtection="1">
      <alignment horizontal="center" wrapText="1"/>
    </xf>
    <xf numFmtId="49" fontId="2" fillId="0" borderId="28" xfId="0" applyNumberFormat="1" applyFont="1" applyBorder="1" applyAlignment="1" applyProtection="1">
      <alignment horizontal="center"/>
    </xf>
    <xf numFmtId="4" fontId="2" fillId="0" borderId="29" xfId="0" applyNumberFormat="1" applyFont="1" applyBorder="1" applyAlignment="1" applyProtection="1">
      <alignment horizontal="right"/>
    </xf>
    <xf numFmtId="4" fontId="2" fillId="0" borderId="30" xfId="0" applyNumberFormat="1" applyFont="1" applyBorder="1" applyAlignment="1" applyProtection="1">
      <alignment horizontal="right"/>
    </xf>
    <xf numFmtId="49" fontId="2" fillId="0" borderId="31" xfId="0" applyNumberFormat="1" applyFont="1" applyBorder="1" applyAlignment="1" applyProtection="1">
      <alignment horizontal="left" wrapText="1"/>
    </xf>
    <xf numFmtId="49" fontId="2" fillId="0" borderId="14" xfId="0" applyNumberFormat="1" applyFont="1" applyBorder="1" applyAlignment="1" applyProtection="1">
      <alignment horizontal="center" wrapText="1"/>
    </xf>
    <xf numFmtId="49" fontId="2" fillId="0" borderId="32" xfId="0" applyNumberFormat="1" applyFont="1" applyBorder="1" applyAlignment="1" applyProtection="1">
      <alignment horizontal="center"/>
    </xf>
    <xf numFmtId="4" fontId="2" fillId="0" borderId="15" xfId="0" applyNumberFormat="1" applyFont="1" applyBorder="1" applyAlignment="1" applyProtection="1">
      <alignment horizontal="right"/>
    </xf>
    <xf numFmtId="4" fontId="2" fillId="0" borderId="16" xfId="0" applyNumberFormat="1" applyFont="1" applyBorder="1" applyAlignment="1" applyProtection="1">
      <alignment horizontal="right"/>
    </xf>
    <xf numFmtId="165" fontId="2" fillId="0" borderId="31" xfId="0" applyNumberFormat="1" applyFont="1" applyBorder="1" applyAlignment="1" applyProtection="1">
      <alignment horizontal="left" wrapText="1"/>
    </xf>
    <xf numFmtId="0" fontId="2" fillId="0" borderId="33" xfId="0" applyFont="1" applyBorder="1" applyAlignment="1" applyProtection="1">
      <alignment horizontal="left"/>
    </xf>
    <xf numFmtId="0" fontId="2" fillId="0" borderId="34" xfId="0" applyFont="1" applyBorder="1" applyAlignment="1" applyProtection="1">
      <alignment horizontal="center"/>
    </xf>
    <xf numFmtId="49" fontId="2" fillId="0" borderId="34" xfId="0" applyNumberFormat="1" applyFont="1" applyBorder="1" applyAlignment="1" applyProtection="1">
      <alignment horizontal="center" vertical="center"/>
    </xf>
    <xf numFmtId="0" fontId="2" fillId="0" borderId="8" xfId="0" applyFont="1" applyBorder="1" applyAlignment="1" applyProtection="1">
      <alignment horizontal="center" vertical="center" wrapText="1"/>
    </xf>
    <xf numFmtId="0" fontId="2" fillId="0" borderId="11" xfId="0" applyFont="1" applyBorder="1" applyAlignment="1" applyProtection="1">
      <alignment horizontal="center" vertical="center" wrapText="1"/>
    </xf>
    <xf numFmtId="0" fontId="2" fillId="0" borderId="14" xfId="0" applyFont="1" applyBorder="1" applyAlignment="1" applyProtection="1">
      <alignment horizontal="center" vertical="center" wrapText="1"/>
    </xf>
    <xf numFmtId="49" fontId="2" fillId="0" borderId="10" xfId="0" applyNumberFormat="1" applyFont="1" applyBorder="1" applyAlignment="1" applyProtection="1">
      <alignment horizontal="center" vertical="center" wrapText="1"/>
    </xf>
    <xf numFmtId="49" fontId="2" fillId="0" borderId="13" xfId="0" applyNumberFormat="1" applyFont="1" applyBorder="1" applyAlignment="1" applyProtection="1">
      <alignment horizontal="center" vertical="center" wrapText="1"/>
    </xf>
    <xf numFmtId="49" fontId="2" fillId="0" borderId="16" xfId="0" applyNumberFormat="1" applyFont="1" applyBorder="1" applyAlignment="1" applyProtection="1">
      <alignment horizontal="center" vertical="center" wrapText="1"/>
    </xf>
    <xf numFmtId="49" fontId="2" fillId="0" borderId="9" xfId="0" applyNumberFormat="1" applyFont="1" applyBorder="1" applyAlignment="1" applyProtection="1">
      <alignment horizontal="center" vertical="center" wrapText="1"/>
    </xf>
    <xf numFmtId="49" fontId="2" fillId="0" borderId="12" xfId="0" applyNumberFormat="1" applyFont="1" applyBorder="1" applyAlignment="1" applyProtection="1">
      <alignment horizontal="center" vertical="center" wrapText="1"/>
    </xf>
    <xf numFmtId="49" fontId="2" fillId="0" borderId="15" xfId="0" applyNumberFormat="1" applyFont="1" applyBorder="1" applyAlignment="1" applyProtection="1">
      <alignment horizontal="center" vertical="center" wrapText="1"/>
    </xf>
    <xf numFmtId="0" fontId="2" fillId="0" borderId="9" xfId="0" applyFont="1" applyBorder="1" applyAlignment="1" applyProtection="1">
      <alignment horizontal="center" vertical="center" wrapText="1"/>
    </xf>
    <xf numFmtId="0" fontId="2" fillId="0" borderId="12" xfId="0" applyFont="1" applyBorder="1" applyAlignment="1" applyProtection="1">
      <alignment horizontal="center" vertical="center" wrapText="1"/>
    </xf>
    <xf numFmtId="0" fontId="2" fillId="0" borderId="15" xfId="0" applyFont="1" applyBorder="1" applyAlignment="1" applyProtection="1">
      <alignment horizontal="center" vertical="center" wrapText="1"/>
    </xf>
    <xf numFmtId="0" fontId="1" fillId="0" borderId="0" xfId="0" applyFont="1" applyBorder="1" applyAlignment="1" applyProtection="1">
      <alignment horizontal="center"/>
    </xf>
    <xf numFmtId="0" fontId="2" fillId="0" borderId="0" xfId="0" applyFont="1" applyBorder="1" applyAlignment="1" applyProtection="1">
      <alignment horizontal="center"/>
    </xf>
    <xf numFmtId="49" fontId="2" fillId="0" borderId="5" xfId="0" applyNumberFormat="1" applyFont="1" applyBorder="1" applyAlignment="1" applyProtection="1">
      <alignment horizontal="left" wrapText="1"/>
    </xf>
    <xf numFmtId="49" fontId="3" fillId="0" borderId="5" xfId="0" applyNumberFormat="1" applyFont="1" applyBorder="1" applyAlignment="1" applyProtection="1">
      <alignment wrapText="1"/>
    </xf>
    <xf numFmtId="49" fontId="2" fillId="0" borderId="6" xfId="0" applyNumberFormat="1" applyFont="1" applyBorder="1" applyAlignment="1" applyProtection="1">
      <alignment horizontal="left"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pageSetUpPr fitToPage="1"/>
  </sheetPr>
  <dimension ref="A1:F250"/>
  <sheetViews>
    <sheetView showGridLines="0" tabSelected="1" workbookViewId="0">
      <selection sqref="A1:D1"/>
    </sheetView>
  </sheetViews>
  <sheetFormatPr defaultRowHeight="12.75" customHeight="1"/>
  <cols>
    <col min="1" max="1" width="43.7109375" customWidth="1"/>
    <col min="2" max="2" width="6.140625" customWidth="1"/>
    <col min="3" max="3" width="40.7109375" customWidth="1"/>
    <col min="4" max="4" width="21" customWidth="1"/>
    <col min="5" max="6" width="18.7109375" customWidth="1"/>
  </cols>
  <sheetData>
    <row r="1" spans="1:6" ht="15">
      <c r="A1" s="55"/>
      <c r="B1" s="55"/>
      <c r="C1" s="55"/>
      <c r="D1" s="55"/>
      <c r="E1" s="2"/>
      <c r="F1" s="2"/>
    </row>
    <row r="2" spans="1:6" ht="18.2" customHeight="1">
      <c r="A2" s="55" t="s">
        <v>0</v>
      </c>
      <c r="B2" s="55"/>
      <c r="C2" s="55"/>
      <c r="D2" s="55"/>
      <c r="E2" s="3"/>
      <c r="F2" s="4" t="s">
        <v>1</v>
      </c>
    </row>
    <row r="3" spans="1:6">
      <c r="A3" s="5"/>
      <c r="B3" s="5"/>
      <c r="C3" s="5"/>
      <c r="D3" s="5"/>
      <c r="E3" s="6" t="s">
        <v>2</v>
      </c>
      <c r="F3" s="7" t="s">
        <v>3</v>
      </c>
    </row>
    <row r="4" spans="1:6">
      <c r="A4" s="56" t="s">
        <v>12</v>
      </c>
      <c r="B4" s="56"/>
      <c r="C4" s="56"/>
      <c r="D4" s="56"/>
      <c r="E4" s="3" t="s">
        <v>4</v>
      </c>
      <c r="F4" s="8" t="s">
        <v>13</v>
      </c>
    </row>
    <row r="5" spans="1:6">
      <c r="A5" s="9"/>
      <c r="B5" s="9"/>
      <c r="C5" s="9"/>
      <c r="D5" s="9"/>
      <c r="E5" s="3" t="s">
        <v>5</v>
      </c>
      <c r="F5" s="10" t="s">
        <v>18</v>
      </c>
    </row>
    <row r="6" spans="1:6">
      <c r="A6" s="11" t="s">
        <v>6</v>
      </c>
      <c r="B6" s="57" t="s">
        <v>14</v>
      </c>
      <c r="C6" s="58"/>
      <c r="D6" s="58"/>
      <c r="E6" s="3" t="s">
        <v>7</v>
      </c>
      <c r="F6" s="10" t="s">
        <v>19</v>
      </c>
    </row>
    <row r="7" spans="1:6">
      <c r="A7" s="11" t="s">
        <v>8</v>
      </c>
      <c r="B7" s="59" t="s">
        <v>15</v>
      </c>
      <c r="C7" s="59"/>
      <c r="D7" s="59"/>
      <c r="E7" s="3" t="s">
        <v>9</v>
      </c>
      <c r="F7" s="12"/>
    </row>
    <row r="8" spans="1:6">
      <c r="A8" s="11" t="s">
        <v>16</v>
      </c>
      <c r="B8" s="11"/>
      <c r="C8" s="11"/>
      <c r="D8" s="13"/>
      <c r="E8" s="3"/>
      <c r="F8" s="14"/>
    </row>
    <row r="9" spans="1:6">
      <c r="A9" s="11" t="s">
        <v>17</v>
      </c>
      <c r="B9" s="11"/>
      <c r="C9" s="15"/>
      <c r="D9" s="13"/>
      <c r="E9" s="3" t="s">
        <v>10</v>
      </c>
      <c r="F9" s="16" t="s">
        <v>11</v>
      </c>
    </row>
    <row r="10" spans="1:6" ht="20.25" customHeight="1">
      <c r="A10" s="55" t="s">
        <v>20</v>
      </c>
      <c r="B10" s="55"/>
      <c r="C10" s="55"/>
      <c r="D10" s="55"/>
      <c r="E10" s="1"/>
      <c r="F10" s="17"/>
    </row>
    <row r="11" spans="1:6" ht="4.1500000000000004" customHeight="1">
      <c r="A11" s="43" t="s">
        <v>21</v>
      </c>
      <c r="B11" s="52" t="s">
        <v>22</v>
      </c>
      <c r="C11" s="52" t="s">
        <v>23</v>
      </c>
      <c r="D11" s="49" t="s">
        <v>24</v>
      </c>
      <c r="E11" s="49" t="s">
        <v>25</v>
      </c>
      <c r="F11" s="46" t="s">
        <v>26</v>
      </c>
    </row>
    <row r="12" spans="1:6" ht="3.6" customHeight="1">
      <c r="A12" s="44"/>
      <c r="B12" s="53"/>
      <c r="C12" s="53"/>
      <c r="D12" s="50"/>
      <c r="E12" s="50"/>
      <c r="F12" s="47"/>
    </row>
    <row r="13" spans="1:6" ht="3" customHeight="1">
      <c r="A13" s="44"/>
      <c r="B13" s="53"/>
      <c r="C13" s="53"/>
      <c r="D13" s="50"/>
      <c r="E13" s="50"/>
      <c r="F13" s="47"/>
    </row>
    <row r="14" spans="1:6" ht="3" customHeight="1">
      <c r="A14" s="44"/>
      <c r="B14" s="53"/>
      <c r="C14" s="53"/>
      <c r="D14" s="50"/>
      <c r="E14" s="50"/>
      <c r="F14" s="47"/>
    </row>
    <row r="15" spans="1:6" ht="3" customHeight="1">
      <c r="A15" s="44"/>
      <c r="B15" s="53"/>
      <c r="C15" s="53"/>
      <c r="D15" s="50"/>
      <c r="E15" s="50"/>
      <c r="F15" s="47"/>
    </row>
    <row r="16" spans="1:6" ht="3" customHeight="1">
      <c r="A16" s="44"/>
      <c r="B16" s="53"/>
      <c r="C16" s="53"/>
      <c r="D16" s="50"/>
      <c r="E16" s="50"/>
      <c r="F16" s="47"/>
    </row>
    <row r="17" spans="1:6" ht="23.45" customHeight="1">
      <c r="A17" s="45"/>
      <c r="B17" s="54"/>
      <c r="C17" s="54"/>
      <c r="D17" s="51"/>
      <c r="E17" s="51"/>
      <c r="F17" s="48"/>
    </row>
    <row r="18" spans="1:6" ht="12.6" customHeight="1">
      <c r="A18" s="18">
        <v>1</v>
      </c>
      <c r="B18" s="19">
        <v>2</v>
      </c>
      <c r="C18" s="20">
        <v>3</v>
      </c>
      <c r="D18" s="21" t="s">
        <v>27</v>
      </c>
      <c r="E18" s="22" t="s">
        <v>28</v>
      </c>
      <c r="F18" s="23" t="s">
        <v>29</v>
      </c>
    </row>
    <row r="19" spans="1:6">
      <c r="A19" s="24" t="s">
        <v>30</v>
      </c>
      <c r="B19" s="25" t="s">
        <v>31</v>
      </c>
      <c r="C19" s="26" t="s">
        <v>32</v>
      </c>
      <c r="D19" s="27">
        <v>779728594.21000004</v>
      </c>
      <c r="E19" s="28">
        <v>394354657.56999999</v>
      </c>
      <c r="F19" s="27">
        <f>IF(OR(D19="-",E19&gt;=D19),"-",D19-IF(E19="-",0,E19))</f>
        <v>385373936.64000005</v>
      </c>
    </row>
    <row r="20" spans="1:6">
      <c r="A20" s="29" t="s">
        <v>33</v>
      </c>
      <c r="B20" s="30"/>
      <c r="C20" s="31"/>
      <c r="D20" s="32"/>
      <c r="E20" s="32"/>
      <c r="F20" s="33"/>
    </row>
    <row r="21" spans="1:6">
      <c r="A21" s="34" t="s">
        <v>34</v>
      </c>
      <c r="B21" s="35" t="s">
        <v>31</v>
      </c>
      <c r="C21" s="36" t="s">
        <v>35</v>
      </c>
      <c r="D21" s="37">
        <v>59990000</v>
      </c>
      <c r="E21" s="37">
        <v>27514729.75</v>
      </c>
      <c r="F21" s="38">
        <f t="shared" ref="F21:F84" si="0">IF(OR(D21="-",E21&gt;=D21),"-",D21-IF(E21="-",0,E21))</f>
        <v>32475270.25</v>
      </c>
    </row>
    <row r="22" spans="1:6">
      <c r="A22" s="34" t="s">
        <v>36</v>
      </c>
      <c r="B22" s="35" t="s">
        <v>31</v>
      </c>
      <c r="C22" s="36" t="s">
        <v>37</v>
      </c>
      <c r="D22" s="37">
        <v>29223000</v>
      </c>
      <c r="E22" s="37">
        <v>11770864.09</v>
      </c>
      <c r="F22" s="38">
        <f t="shared" si="0"/>
        <v>17452135.91</v>
      </c>
    </row>
    <row r="23" spans="1:6">
      <c r="A23" s="34" t="s">
        <v>38</v>
      </c>
      <c r="B23" s="35" t="s">
        <v>31</v>
      </c>
      <c r="C23" s="36" t="s">
        <v>39</v>
      </c>
      <c r="D23" s="37">
        <v>23000</v>
      </c>
      <c r="E23" s="37">
        <v>20352.55</v>
      </c>
      <c r="F23" s="38">
        <f t="shared" si="0"/>
        <v>2647.4500000000007</v>
      </c>
    </row>
    <row r="24" spans="1:6" ht="33.75">
      <c r="A24" s="34" t="s">
        <v>40</v>
      </c>
      <c r="B24" s="35" t="s">
        <v>31</v>
      </c>
      <c r="C24" s="36" t="s">
        <v>41</v>
      </c>
      <c r="D24" s="37">
        <v>23000</v>
      </c>
      <c r="E24" s="37">
        <v>20352.55</v>
      </c>
      <c r="F24" s="38">
        <f t="shared" si="0"/>
        <v>2647.4500000000007</v>
      </c>
    </row>
    <row r="25" spans="1:6" ht="45">
      <c r="A25" s="34" t="s">
        <v>42</v>
      </c>
      <c r="B25" s="35" t="s">
        <v>31</v>
      </c>
      <c r="C25" s="36" t="s">
        <v>43</v>
      </c>
      <c r="D25" s="37">
        <v>23000</v>
      </c>
      <c r="E25" s="37">
        <v>20352.55</v>
      </c>
      <c r="F25" s="38">
        <f t="shared" si="0"/>
        <v>2647.4500000000007</v>
      </c>
    </row>
    <row r="26" spans="1:6" ht="67.5">
      <c r="A26" s="34" t="s">
        <v>44</v>
      </c>
      <c r="B26" s="35" t="s">
        <v>31</v>
      </c>
      <c r="C26" s="36" t="s">
        <v>45</v>
      </c>
      <c r="D26" s="37" t="s">
        <v>46</v>
      </c>
      <c r="E26" s="37">
        <v>20257.46</v>
      </c>
      <c r="F26" s="38" t="str">
        <f t="shared" si="0"/>
        <v>-</v>
      </c>
    </row>
    <row r="27" spans="1:6" ht="45">
      <c r="A27" s="34" t="s">
        <v>47</v>
      </c>
      <c r="B27" s="35" t="s">
        <v>31</v>
      </c>
      <c r="C27" s="36" t="s">
        <v>48</v>
      </c>
      <c r="D27" s="37" t="s">
        <v>46</v>
      </c>
      <c r="E27" s="37">
        <v>-1.1599999999999999</v>
      </c>
      <c r="F27" s="38" t="str">
        <f t="shared" si="0"/>
        <v>-</v>
      </c>
    </row>
    <row r="28" spans="1:6" ht="67.5">
      <c r="A28" s="34" t="s">
        <v>49</v>
      </c>
      <c r="B28" s="35" t="s">
        <v>31</v>
      </c>
      <c r="C28" s="36" t="s">
        <v>50</v>
      </c>
      <c r="D28" s="37" t="s">
        <v>46</v>
      </c>
      <c r="E28" s="37">
        <v>96.25</v>
      </c>
      <c r="F28" s="38" t="str">
        <f t="shared" si="0"/>
        <v>-</v>
      </c>
    </row>
    <row r="29" spans="1:6">
      <c r="A29" s="34" t="s">
        <v>51</v>
      </c>
      <c r="B29" s="35" t="s">
        <v>31</v>
      </c>
      <c r="C29" s="36" t="s">
        <v>52</v>
      </c>
      <c r="D29" s="37">
        <v>29200000</v>
      </c>
      <c r="E29" s="37">
        <v>11750511.539999999</v>
      </c>
      <c r="F29" s="38">
        <f t="shared" si="0"/>
        <v>17449488.460000001</v>
      </c>
    </row>
    <row r="30" spans="1:6" ht="67.5">
      <c r="A30" s="34" t="s">
        <v>53</v>
      </c>
      <c r="B30" s="35" t="s">
        <v>31</v>
      </c>
      <c r="C30" s="36" t="s">
        <v>54</v>
      </c>
      <c r="D30" s="37">
        <v>29020100</v>
      </c>
      <c r="E30" s="37">
        <v>11624183.539999999</v>
      </c>
      <c r="F30" s="38">
        <f t="shared" si="0"/>
        <v>17395916.460000001</v>
      </c>
    </row>
    <row r="31" spans="1:6" ht="90">
      <c r="A31" s="39" t="s">
        <v>55</v>
      </c>
      <c r="B31" s="35" t="s">
        <v>31</v>
      </c>
      <c r="C31" s="36" t="s">
        <v>56</v>
      </c>
      <c r="D31" s="37">
        <v>29020100</v>
      </c>
      <c r="E31" s="37">
        <v>11617191.560000001</v>
      </c>
      <c r="F31" s="38">
        <f t="shared" si="0"/>
        <v>17402908.439999998</v>
      </c>
    </row>
    <row r="32" spans="1:6" ht="67.5">
      <c r="A32" s="39" t="s">
        <v>57</v>
      </c>
      <c r="B32" s="35" t="s">
        <v>31</v>
      </c>
      <c r="C32" s="36" t="s">
        <v>58</v>
      </c>
      <c r="D32" s="37" t="s">
        <v>46</v>
      </c>
      <c r="E32" s="37">
        <v>6176.16</v>
      </c>
      <c r="F32" s="38" t="str">
        <f t="shared" si="0"/>
        <v>-</v>
      </c>
    </row>
    <row r="33" spans="1:6" ht="90">
      <c r="A33" s="39" t="s">
        <v>59</v>
      </c>
      <c r="B33" s="35" t="s">
        <v>31</v>
      </c>
      <c r="C33" s="36" t="s">
        <v>60</v>
      </c>
      <c r="D33" s="37" t="s">
        <v>46</v>
      </c>
      <c r="E33" s="37">
        <v>815.83</v>
      </c>
      <c r="F33" s="38" t="str">
        <f t="shared" si="0"/>
        <v>-</v>
      </c>
    </row>
    <row r="34" spans="1:6" ht="67.5">
      <c r="A34" s="39" t="s">
        <v>61</v>
      </c>
      <c r="B34" s="35" t="s">
        <v>31</v>
      </c>
      <c r="C34" s="36" t="s">
        <v>62</v>
      </c>
      <c r="D34" s="37" t="s">
        <v>46</v>
      </c>
      <c r="E34" s="37">
        <v>-0.01</v>
      </c>
      <c r="F34" s="38" t="str">
        <f t="shared" si="0"/>
        <v>-</v>
      </c>
    </row>
    <row r="35" spans="1:6" ht="101.25">
      <c r="A35" s="39" t="s">
        <v>63</v>
      </c>
      <c r="B35" s="35" t="s">
        <v>31</v>
      </c>
      <c r="C35" s="36" t="s">
        <v>64</v>
      </c>
      <c r="D35" s="37">
        <v>19500</v>
      </c>
      <c r="E35" s="37">
        <v>12190.1</v>
      </c>
      <c r="F35" s="38">
        <f t="shared" si="0"/>
        <v>7309.9</v>
      </c>
    </row>
    <row r="36" spans="1:6" ht="123.75">
      <c r="A36" s="39" t="s">
        <v>65</v>
      </c>
      <c r="B36" s="35" t="s">
        <v>31</v>
      </c>
      <c r="C36" s="36" t="s">
        <v>66</v>
      </c>
      <c r="D36" s="37">
        <v>19500</v>
      </c>
      <c r="E36" s="37">
        <v>10998.89</v>
      </c>
      <c r="F36" s="38">
        <f t="shared" si="0"/>
        <v>8501.11</v>
      </c>
    </row>
    <row r="37" spans="1:6" ht="112.5">
      <c r="A37" s="39" t="s">
        <v>67</v>
      </c>
      <c r="B37" s="35" t="s">
        <v>31</v>
      </c>
      <c r="C37" s="36" t="s">
        <v>68</v>
      </c>
      <c r="D37" s="37" t="s">
        <v>46</v>
      </c>
      <c r="E37" s="37">
        <v>987.21</v>
      </c>
      <c r="F37" s="38" t="str">
        <f t="shared" si="0"/>
        <v>-</v>
      </c>
    </row>
    <row r="38" spans="1:6" ht="123.75">
      <c r="A38" s="39" t="s">
        <v>69</v>
      </c>
      <c r="B38" s="35" t="s">
        <v>31</v>
      </c>
      <c r="C38" s="36" t="s">
        <v>70</v>
      </c>
      <c r="D38" s="37" t="s">
        <v>46</v>
      </c>
      <c r="E38" s="37">
        <v>204</v>
      </c>
      <c r="F38" s="38" t="str">
        <f t="shared" si="0"/>
        <v>-</v>
      </c>
    </row>
    <row r="39" spans="1:6" ht="33.75">
      <c r="A39" s="34" t="s">
        <v>71</v>
      </c>
      <c r="B39" s="35" t="s">
        <v>31</v>
      </c>
      <c r="C39" s="36" t="s">
        <v>72</v>
      </c>
      <c r="D39" s="37">
        <v>125600</v>
      </c>
      <c r="E39" s="37">
        <v>81452.63</v>
      </c>
      <c r="F39" s="38">
        <f t="shared" si="0"/>
        <v>44147.369999999995</v>
      </c>
    </row>
    <row r="40" spans="1:6" ht="67.5">
      <c r="A40" s="34" t="s">
        <v>73</v>
      </c>
      <c r="B40" s="35" t="s">
        <v>31</v>
      </c>
      <c r="C40" s="36" t="s">
        <v>74</v>
      </c>
      <c r="D40" s="37">
        <v>125600</v>
      </c>
      <c r="E40" s="37">
        <v>79043.12</v>
      </c>
      <c r="F40" s="38">
        <f t="shared" si="0"/>
        <v>46556.880000000005</v>
      </c>
    </row>
    <row r="41" spans="1:6" ht="45">
      <c r="A41" s="34" t="s">
        <v>75</v>
      </c>
      <c r="B41" s="35" t="s">
        <v>31</v>
      </c>
      <c r="C41" s="36" t="s">
        <v>76</v>
      </c>
      <c r="D41" s="37" t="s">
        <v>46</v>
      </c>
      <c r="E41" s="37">
        <v>356.31</v>
      </c>
      <c r="F41" s="38" t="str">
        <f t="shared" si="0"/>
        <v>-</v>
      </c>
    </row>
    <row r="42" spans="1:6" ht="67.5">
      <c r="A42" s="34" t="s">
        <v>77</v>
      </c>
      <c r="B42" s="35" t="s">
        <v>31</v>
      </c>
      <c r="C42" s="36" t="s">
        <v>78</v>
      </c>
      <c r="D42" s="37" t="s">
        <v>46</v>
      </c>
      <c r="E42" s="37">
        <v>2053.1999999999998</v>
      </c>
      <c r="F42" s="38" t="str">
        <f t="shared" si="0"/>
        <v>-</v>
      </c>
    </row>
    <row r="43" spans="1:6" ht="78.75">
      <c r="A43" s="39" t="s">
        <v>79</v>
      </c>
      <c r="B43" s="35" t="s">
        <v>31</v>
      </c>
      <c r="C43" s="36" t="s">
        <v>80</v>
      </c>
      <c r="D43" s="37">
        <v>34800</v>
      </c>
      <c r="E43" s="37">
        <v>32685.27</v>
      </c>
      <c r="F43" s="38">
        <f t="shared" si="0"/>
        <v>2114.7299999999996</v>
      </c>
    </row>
    <row r="44" spans="1:6" ht="112.5">
      <c r="A44" s="39" t="s">
        <v>81</v>
      </c>
      <c r="B44" s="35" t="s">
        <v>31</v>
      </c>
      <c r="C44" s="36" t="s">
        <v>82</v>
      </c>
      <c r="D44" s="37">
        <v>34800</v>
      </c>
      <c r="E44" s="37">
        <v>32685.27</v>
      </c>
      <c r="F44" s="38">
        <f t="shared" si="0"/>
        <v>2114.7299999999996</v>
      </c>
    </row>
    <row r="45" spans="1:6" ht="33.75">
      <c r="A45" s="34" t="s">
        <v>83</v>
      </c>
      <c r="B45" s="35" t="s">
        <v>31</v>
      </c>
      <c r="C45" s="36" t="s">
        <v>84</v>
      </c>
      <c r="D45" s="37">
        <v>277300</v>
      </c>
      <c r="E45" s="37">
        <v>116378.19</v>
      </c>
      <c r="F45" s="38">
        <f t="shared" si="0"/>
        <v>160921.81</v>
      </c>
    </row>
    <row r="46" spans="1:6" ht="22.5">
      <c r="A46" s="34" t="s">
        <v>85</v>
      </c>
      <c r="B46" s="35" t="s">
        <v>31</v>
      </c>
      <c r="C46" s="36" t="s">
        <v>86</v>
      </c>
      <c r="D46" s="37">
        <v>277300</v>
      </c>
      <c r="E46" s="37">
        <v>116378.19</v>
      </c>
      <c r="F46" s="38">
        <f t="shared" si="0"/>
        <v>160921.81</v>
      </c>
    </row>
    <row r="47" spans="1:6" ht="67.5">
      <c r="A47" s="34" t="s">
        <v>87</v>
      </c>
      <c r="B47" s="35" t="s">
        <v>31</v>
      </c>
      <c r="C47" s="36" t="s">
        <v>88</v>
      </c>
      <c r="D47" s="37">
        <v>110600</v>
      </c>
      <c r="E47" s="37">
        <v>45959.49</v>
      </c>
      <c r="F47" s="38">
        <f t="shared" si="0"/>
        <v>64640.51</v>
      </c>
    </row>
    <row r="48" spans="1:6" ht="78.75">
      <c r="A48" s="39" t="s">
        <v>89</v>
      </c>
      <c r="B48" s="35" t="s">
        <v>31</v>
      </c>
      <c r="C48" s="36" t="s">
        <v>90</v>
      </c>
      <c r="D48" s="37">
        <v>1500</v>
      </c>
      <c r="E48" s="37">
        <v>499.52</v>
      </c>
      <c r="F48" s="38">
        <f t="shared" si="0"/>
        <v>1000.48</v>
      </c>
    </row>
    <row r="49" spans="1:6" ht="67.5">
      <c r="A49" s="34" t="s">
        <v>91</v>
      </c>
      <c r="B49" s="35" t="s">
        <v>31</v>
      </c>
      <c r="C49" s="36" t="s">
        <v>92</v>
      </c>
      <c r="D49" s="37">
        <v>188900</v>
      </c>
      <c r="E49" s="37">
        <v>79241.31</v>
      </c>
      <c r="F49" s="38">
        <f t="shared" si="0"/>
        <v>109658.69</v>
      </c>
    </row>
    <row r="50" spans="1:6" ht="67.5">
      <c r="A50" s="34" t="s">
        <v>93</v>
      </c>
      <c r="B50" s="35" t="s">
        <v>31</v>
      </c>
      <c r="C50" s="36" t="s">
        <v>94</v>
      </c>
      <c r="D50" s="37">
        <v>-23700</v>
      </c>
      <c r="E50" s="37">
        <v>-9322.1299999999992</v>
      </c>
      <c r="F50" s="38" t="str">
        <f t="shared" si="0"/>
        <v>-</v>
      </c>
    </row>
    <row r="51" spans="1:6">
      <c r="A51" s="34" t="s">
        <v>95</v>
      </c>
      <c r="B51" s="35" t="s">
        <v>31</v>
      </c>
      <c r="C51" s="36" t="s">
        <v>96</v>
      </c>
      <c r="D51" s="37">
        <v>7927500</v>
      </c>
      <c r="E51" s="37">
        <v>4222627.53</v>
      </c>
      <c r="F51" s="38">
        <f t="shared" si="0"/>
        <v>3704872.4699999997</v>
      </c>
    </row>
    <row r="52" spans="1:6" ht="22.5">
      <c r="A52" s="34" t="s">
        <v>97</v>
      </c>
      <c r="B52" s="35" t="s">
        <v>31</v>
      </c>
      <c r="C52" s="36" t="s">
        <v>98</v>
      </c>
      <c r="D52" s="37">
        <v>6200000</v>
      </c>
      <c r="E52" s="37">
        <v>2873469.68</v>
      </c>
      <c r="F52" s="38">
        <f t="shared" si="0"/>
        <v>3326530.32</v>
      </c>
    </row>
    <row r="53" spans="1:6" ht="22.5">
      <c r="A53" s="34" t="s">
        <v>97</v>
      </c>
      <c r="B53" s="35" t="s">
        <v>31</v>
      </c>
      <c r="C53" s="36" t="s">
        <v>99</v>
      </c>
      <c r="D53" s="37">
        <v>6200000</v>
      </c>
      <c r="E53" s="37">
        <v>2873269.81</v>
      </c>
      <c r="F53" s="38">
        <f t="shared" si="0"/>
        <v>3326730.19</v>
      </c>
    </row>
    <row r="54" spans="1:6" ht="45">
      <c r="A54" s="34" t="s">
        <v>100</v>
      </c>
      <c r="B54" s="35" t="s">
        <v>31</v>
      </c>
      <c r="C54" s="36" t="s">
        <v>101</v>
      </c>
      <c r="D54" s="37">
        <v>6200000</v>
      </c>
      <c r="E54" s="37">
        <v>2888007.43</v>
      </c>
      <c r="F54" s="38">
        <f t="shared" si="0"/>
        <v>3311992.57</v>
      </c>
    </row>
    <row r="55" spans="1:6" ht="33.75">
      <c r="A55" s="34" t="s">
        <v>102</v>
      </c>
      <c r="B55" s="35" t="s">
        <v>31</v>
      </c>
      <c r="C55" s="36" t="s">
        <v>103</v>
      </c>
      <c r="D55" s="37" t="s">
        <v>46</v>
      </c>
      <c r="E55" s="37">
        <v>-26597.18</v>
      </c>
      <c r="F55" s="38" t="str">
        <f t="shared" si="0"/>
        <v>-</v>
      </c>
    </row>
    <row r="56" spans="1:6" ht="45">
      <c r="A56" s="34" t="s">
        <v>104</v>
      </c>
      <c r="B56" s="35" t="s">
        <v>31</v>
      </c>
      <c r="C56" s="36" t="s">
        <v>105</v>
      </c>
      <c r="D56" s="37" t="s">
        <v>46</v>
      </c>
      <c r="E56" s="37">
        <v>11859.56</v>
      </c>
      <c r="F56" s="38" t="str">
        <f t="shared" si="0"/>
        <v>-</v>
      </c>
    </row>
    <row r="57" spans="1:6" ht="33.75">
      <c r="A57" s="34" t="s">
        <v>106</v>
      </c>
      <c r="B57" s="35" t="s">
        <v>31</v>
      </c>
      <c r="C57" s="36" t="s">
        <v>107</v>
      </c>
      <c r="D57" s="37" t="s">
        <v>46</v>
      </c>
      <c r="E57" s="37">
        <v>199.87</v>
      </c>
      <c r="F57" s="38" t="str">
        <f t="shared" si="0"/>
        <v>-</v>
      </c>
    </row>
    <row r="58" spans="1:6" ht="56.25">
      <c r="A58" s="34" t="s">
        <v>108</v>
      </c>
      <c r="B58" s="35" t="s">
        <v>31</v>
      </c>
      <c r="C58" s="36" t="s">
        <v>109</v>
      </c>
      <c r="D58" s="37" t="s">
        <v>46</v>
      </c>
      <c r="E58" s="37">
        <v>0.49</v>
      </c>
      <c r="F58" s="38" t="str">
        <f t="shared" si="0"/>
        <v>-</v>
      </c>
    </row>
    <row r="59" spans="1:6" ht="45">
      <c r="A59" s="34" t="s">
        <v>110</v>
      </c>
      <c r="B59" s="35" t="s">
        <v>31</v>
      </c>
      <c r="C59" s="36" t="s">
        <v>111</v>
      </c>
      <c r="D59" s="37" t="s">
        <v>46</v>
      </c>
      <c r="E59" s="37">
        <v>199.38</v>
      </c>
      <c r="F59" s="38" t="str">
        <f t="shared" si="0"/>
        <v>-</v>
      </c>
    </row>
    <row r="60" spans="1:6">
      <c r="A60" s="34" t="s">
        <v>112</v>
      </c>
      <c r="B60" s="35" t="s">
        <v>31</v>
      </c>
      <c r="C60" s="36" t="s">
        <v>113</v>
      </c>
      <c r="D60" s="37">
        <v>1722000</v>
      </c>
      <c r="E60" s="37">
        <v>1342790.85</v>
      </c>
      <c r="F60" s="38">
        <f t="shared" si="0"/>
        <v>379209.14999999991</v>
      </c>
    </row>
    <row r="61" spans="1:6">
      <c r="A61" s="34" t="s">
        <v>112</v>
      </c>
      <c r="B61" s="35" t="s">
        <v>31</v>
      </c>
      <c r="C61" s="36" t="s">
        <v>114</v>
      </c>
      <c r="D61" s="37">
        <v>1722000</v>
      </c>
      <c r="E61" s="37">
        <v>1342781.23</v>
      </c>
      <c r="F61" s="38">
        <f t="shared" si="0"/>
        <v>379218.77</v>
      </c>
    </row>
    <row r="62" spans="1:6" ht="45">
      <c r="A62" s="34" t="s">
        <v>115</v>
      </c>
      <c r="B62" s="35" t="s">
        <v>31</v>
      </c>
      <c r="C62" s="36" t="s">
        <v>116</v>
      </c>
      <c r="D62" s="37">
        <v>1722000</v>
      </c>
      <c r="E62" s="37">
        <v>1340360.8</v>
      </c>
      <c r="F62" s="38">
        <f t="shared" si="0"/>
        <v>381639.19999999995</v>
      </c>
    </row>
    <row r="63" spans="1:6" ht="22.5">
      <c r="A63" s="34" t="s">
        <v>117</v>
      </c>
      <c r="B63" s="35" t="s">
        <v>31</v>
      </c>
      <c r="C63" s="36" t="s">
        <v>118</v>
      </c>
      <c r="D63" s="37" t="s">
        <v>46</v>
      </c>
      <c r="E63" s="37">
        <v>2920.43</v>
      </c>
      <c r="F63" s="38" t="str">
        <f t="shared" si="0"/>
        <v>-</v>
      </c>
    </row>
    <row r="64" spans="1:6" ht="33.75">
      <c r="A64" s="34" t="s">
        <v>119</v>
      </c>
      <c r="B64" s="35" t="s">
        <v>31</v>
      </c>
      <c r="C64" s="36" t="s">
        <v>120</v>
      </c>
      <c r="D64" s="37" t="s">
        <v>46</v>
      </c>
      <c r="E64" s="37">
        <v>-500</v>
      </c>
      <c r="F64" s="38" t="str">
        <f t="shared" si="0"/>
        <v>-</v>
      </c>
    </row>
    <row r="65" spans="1:6" ht="22.5">
      <c r="A65" s="34" t="s">
        <v>121</v>
      </c>
      <c r="B65" s="35" t="s">
        <v>31</v>
      </c>
      <c r="C65" s="36" t="s">
        <v>122</v>
      </c>
      <c r="D65" s="37" t="s">
        <v>46</v>
      </c>
      <c r="E65" s="37">
        <v>9.6199999999999992</v>
      </c>
      <c r="F65" s="38" t="str">
        <f t="shared" si="0"/>
        <v>-</v>
      </c>
    </row>
    <row r="66" spans="1:6" ht="33.75">
      <c r="A66" s="34" t="s">
        <v>123</v>
      </c>
      <c r="B66" s="35" t="s">
        <v>31</v>
      </c>
      <c r="C66" s="36" t="s">
        <v>124</v>
      </c>
      <c r="D66" s="37" t="s">
        <v>46</v>
      </c>
      <c r="E66" s="37">
        <v>9.6199999999999992</v>
      </c>
      <c r="F66" s="38" t="str">
        <f t="shared" si="0"/>
        <v>-</v>
      </c>
    </row>
    <row r="67" spans="1:6" ht="22.5">
      <c r="A67" s="34" t="s">
        <v>125</v>
      </c>
      <c r="B67" s="35" t="s">
        <v>31</v>
      </c>
      <c r="C67" s="36" t="s">
        <v>126</v>
      </c>
      <c r="D67" s="37">
        <v>5500</v>
      </c>
      <c r="E67" s="37">
        <v>6367</v>
      </c>
      <c r="F67" s="38" t="str">
        <f t="shared" si="0"/>
        <v>-</v>
      </c>
    </row>
    <row r="68" spans="1:6" ht="33.75">
      <c r="A68" s="34" t="s">
        <v>127</v>
      </c>
      <c r="B68" s="35" t="s">
        <v>31</v>
      </c>
      <c r="C68" s="36" t="s">
        <v>128</v>
      </c>
      <c r="D68" s="37">
        <v>5500</v>
      </c>
      <c r="E68" s="37">
        <v>6367</v>
      </c>
      <c r="F68" s="38" t="str">
        <f t="shared" si="0"/>
        <v>-</v>
      </c>
    </row>
    <row r="69" spans="1:6" ht="67.5">
      <c r="A69" s="34" t="s">
        <v>129</v>
      </c>
      <c r="B69" s="35" t="s">
        <v>31</v>
      </c>
      <c r="C69" s="36" t="s">
        <v>130</v>
      </c>
      <c r="D69" s="37">
        <v>5500</v>
      </c>
      <c r="E69" s="37">
        <v>6367</v>
      </c>
      <c r="F69" s="38" t="str">
        <f t="shared" si="0"/>
        <v>-</v>
      </c>
    </row>
    <row r="70" spans="1:6">
      <c r="A70" s="34" t="s">
        <v>131</v>
      </c>
      <c r="B70" s="35" t="s">
        <v>31</v>
      </c>
      <c r="C70" s="36" t="s">
        <v>132</v>
      </c>
      <c r="D70" s="37">
        <v>2300000</v>
      </c>
      <c r="E70" s="37">
        <v>1070281.3799999999</v>
      </c>
      <c r="F70" s="38">
        <f t="shared" si="0"/>
        <v>1229718.6200000001</v>
      </c>
    </row>
    <row r="71" spans="1:6" ht="33.75">
      <c r="A71" s="34" t="s">
        <v>133</v>
      </c>
      <c r="B71" s="35" t="s">
        <v>31</v>
      </c>
      <c r="C71" s="36" t="s">
        <v>134</v>
      </c>
      <c r="D71" s="37">
        <v>2300000</v>
      </c>
      <c r="E71" s="37">
        <v>1070281.3799999999</v>
      </c>
      <c r="F71" s="38">
        <f t="shared" si="0"/>
        <v>1229718.6200000001</v>
      </c>
    </row>
    <row r="72" spans="1:6" ht="45">
      <c r="A72" s="34" t="s">
        <v>135</v>
      </c>
      <c r="B72" s="35" t="s">
        <v>31</v>
      </c>
      <c r="C72" s="36" t="s">
        <v>136</v>
      </c>
      <c r="D72" s="37">
        <v>2300000</v>
      </c>
      <c r="E72" s="37">
        <v>1070281.3799999999</v>
      </c>
      <c r="F72" s="38">
        <f t="shared" si="0"/>
        <v>1229718.6200000001</v>
      </c>
    </row>
    <row r="73" spans="1:6" ht="67.5">
      <c r="A73" s="39" t="s">
        <v>137</v>
      </c>
      <c r="B73" s="35" t="s">
        <v>31</v>
      </c>
      <c r="C73" s="36" t="s">
        <v>138</v>
      </c>
      <c r="D73" s="37">
        <v>2300000</v>
      </c>
      <c r="E73" s="37">
        <v>1066131.58</v>
      </c>
      <c r="F73" s="38">
        <f t="shared" si="0"/>
        <v>1233868.42</v>
      </c>
    </row>
    <row r="74" spans="1:6" ht="45">
      <c r="A74" s="34" t="s">
        <v>139</v>
      </c>
      <c r="B74" s="35" t="s">
        <v>31</v>
      </c>
      <c r="C74" s="36" t="s">
        <v>140</v>
      </c>
      <c r="D74" s="37" t="s">
        <v>46</v>
      </c>
      <c r="E74" s="37">
        <v>4149.8</v>
      </c>
      <c r="F74" s="38" t="str">
        <f t="shared" si="0"/>
        <v>-</v>
      </c>
    </row>
    <row r="75" spans="1:6" ht="33.75">
      <c r="A75" s="34" t="s">
        <v>141</v>
      </c>
      <c r="B75" s="35" t="s">
        <v>31</v>
      </c>
      <c r="C75" s="36" t="s">
        <v>142</v>
      </c>
      <c r="D75" s="37" t="s">
        <v>46</v>
      </c>
      <c r="E75" s="37">
        <v>137.97999999999999</v>
      </c>
      <c r="F75" s="38" t="str">
        <f t="shared" si="0"/>
        <v>-</v>
      </c>
    </row>
    <row r="76" spans="1:6" ht="22.5">
      <c r="A76" s="34" t="s">
        <v>143</v>
      </c>
      <c r="B76" s="35" t="s">
        <v>31</v>
      </c>
      <c r="C76" s="36" t="s">
        <v>144</v>
      </c>
      <c r="D76" s="37" t="s">
        <v>46</v>
      </c>
      <c r="E76" s="37">
        <v>137.97999999999999</v>
      </c>
      <c r="F76" s="38" t="str">
        <f t="shared" si="0"/>
        <v>-</v>
      </c>
    </row>
    <row r="77" spans="1:6" ht="45">
      <c r="A77" s="34" t="s">
        <v>145</v>
      </c>
      <c r="B77" s="35" t="s">
        <v>31</v>
      </c>
      <c r="C77" s="36" t="s">
        <v>146</v>
      </c>
      <c r="D77" s="37" t="s">
        <v>46</v>
      </c>
      <c r="E77" s="37">
        <v>137.97999999999999</v>
      </c>
      <c r="F77" s="38" t="str">
        <f t="shared" si="0"/>
        <v>-</v>
      </c>
    </row>
    <row r="78" spans="1:6" ht="56.25">
      <c r="A78" s="34" t="s">
        <v>147</v>
      </c>
      <c r="B78" s="35" t="s">
        <v>31</v>
      </c>
      <c r="C78" s="36" t="s">
        <v>148</v>
      </c>
      <c r="D78" s="37" t="s">
        <v>46</v>
      </c>
      <c r="E78" s="37">
        <v>137.97999999999999</v>
      </c>
      <c r="F78" s="38" t="str">
        <f t="shared" si="0"/>
        <v>-</v>
      </c>
    </row>
    <row r="79" spans="1:6" ht="90">
      <c r="A79" s="39" t="s">
        <v>149</v>
      </c>
      <c r="B79" s="35" t="s">
        <v>31</v>
      </c>
      <c r="C79" s="36" t="s">
        <v>150</v>
      </c>
      <c r="D79" s="37" t="s">
        <v>46</v>
      </c>
      <c r="E79" s="37">
        <v>137.97999999999999</v>
      </c>
      <c r="F79" s="38" t="str">
        <f t="shared" si="0"/>
        <v>-</v>
      </c>
    </row>
    <row r="80" spans="1:6" ht="33.75">
      <c r="A80" s="34" t="s">
        <v>151</v>
      </c>
      <c r="B80" s="35" t="s">
        <v>31</v>
      </c>
      <c r="C80" s="36" t="s">
        <v>152</v>
      </c>
      <c r="D80" s="37">
        <v>10772000</v>
      </c>
      <c r="E80" s="37">
        <v>5570606.2999999998</v>
      </c>
      <c r="F80" s="38">
        <f t="shared" si="0"/>
        <v>5201393.7</v>
      </c>
    </row>
    <row r="81" spans="1:6" ht="78.75">
      <c r="A81" s="39" t="s">
        <v>153</v>
      </c>
      <c r="B81" s="35" t="s">
        <v>31</v>
      </c>
      <c r="C81" s="36" t="s">
        <v>154</v>
      </c>
      <c r="D81" s="37">
        <v>10462000</v>
      </c>
      <c r="E81" s="37">
        <v>5231496.3</v>
      </c>
      <c r="F81" s="38">
        <f t="shared" si="0"/>
        <v>5230503.7</v>
      </c>
    </row>
    <row r="82" spans="1:6" ht="56.25">
      <c r="A82" s="34" t="s">
        <v>155</v>
      </c>
      <c r="B82" s="35" t="s">
        <v>31</v>
      </c>
      <c r="C82" s="36" t="s">
        <v>156</v>
      </c>
      <c r="D82" s="37">
        <v>2162000</v>
      </c>
      <c r="E82" s="37">
        <v>1092471.95</v>
      </c>
      <c r="F82" s="38">
        <f t="shared" si="0"/>
        <v>1069528.05</v>
      </c>
    </row>
    <row r="83" spans="1:6" ht="67.5">
      <c r="A83" s="39" t="s">
        <v>157</v>
      </c>
      <c r="B83" s="35" t="s">
        <v>31</v>
      </c>
      <c r="C83" s="36" t="s">
        <v>158</v>
      </c>
      <c r="D83" s="37">
        <v>2162000</v>
      </c>
      <c r="E83" s="37">
        <v>1092471.95</v>
      </c>
      <c r="F83" s="38">
        <f t="shared" si="0"/>
        <v>1069528.05</v>
      </c>
    </row>
    <row r="84" spans="1:6" ht="67.5">
      <c r="A84" s="39" t="s">
        <v>157</v>
      </c>
      <c r="B84" s="35" t="s">
        <v>31</v>
      </c>
      <c r="C84" s="36" t="s">
        <v>159</v>
      </c>
      <c r="D84" s="37" t="s">
        <v>46</v>
      </c>
      <c r="E84" s="37">
        <v>-11387.25</v>
      </c>
      <c r="F84" s="38" t="str">
        <f t="shared" si="0"/>
        <v>-</v>
      </c>
    </row>
    <row r="85" spans="1:6" ht="67.5">
      <c r="A85" s="39" t="s">
        <v>157</v>
      </c>
      <c r="B85" s="35" t="s">
        <v>31</v>
      </c>
      <c r="C85" s="36" t="s">
        <v>160</v>
      </c>
      <c r="D85" s="37" t="s">
        <v>46</v>
      </c>
      <c r="E85" s="37">
        <v>194.92</v>
      </c>
      <c r="F85" s="38" t="str">
        <f t="shared" ref="F85:F148" si="1">IF(OR(D85="-",E85&gt;=D85),"-",D85-IF(E85="-",0,E85))</f>
        <v>-</v>
      </c>
    </row>
    <row r="86" spans="1:6" ht="67.5">
      <c r="A86" s="39" t="s">
        <v>157</v>
      </c>
      <c r="B86" s="35" t="s">
        <v>31</v>
      </c>
      <c r="C86" s="36" t="s">
        <v>161</v>
      </c>
      <c r="D86" s="37">
        <v>2162000</v>
      </c>
      <c r="E86" s="37">
        <v>1103664.28</v>
      </c>
      <c r="F86" s="38">
        <f t="shared" si="1"/>
        <v>1058335.72</v>
      </c>
    </row>
    <row r="87" spans="1:6" ht="67.5">
      <c r="A87" s="39" t="s">
        <v>162</v>
      </c>
      <c r="B87" s="35" t="s">
        <v>31</v>
      </c>
      <c r="C87" s="36" t="s">
        <v>163</v>
      </c>
      <c r="D87" s="37" t="s">
        <v>46</v>
      </c>
      <c r="E87" s="37">
        <v>86686.92</v>
      </c>
      <c r="F87" s="38" t="str">
        <f t="shared" si="1"/>
        <v>-</v>
      </c>
    </row>
    <row r="88" spans="1:6" ht="67.5">
      <c r="A88" s="34" t="s">
        <v>164</v>
      </c>
      <c r="B88" s="35" t="s">
        <v>31</v>
      </c>
      <c r="C88" s="36" t="s">
        <v>165</v>
      </c>
      <c r="D88" s="37" t="s">
        <v>46</v>
      </c>
      <c r="E88" s="37">
        <v>86686.92</v>
      </c>
      <c r="F88" s="38" t="str">
        <f t="shared" si="1"/>
        <v>-</v>
      </c>
    </row>
    <row r="89" spans="1:6" ht="67.5">
      <c r="A89" s="39" t="s">
        <v>166</v>
      </c>
      <c r="B89" s="35" t="s">
        <v>31</v>
      </c>
      <c r="C89" s="36" t="s">
        <v>167</v>
      </c>
      <c r="D89" s="37" t="s">
        <v>46</v>
      </c>
      <c r="E89" s="37">
        <v>80159.48</v>
      </c>
      <c r="F89" s="38" t="str">
        <f t="shared" si="1"/>
        <v>-</v>
      </c>
    </row>
    <row r="90" spans="1:6" ht="56.25">
      <c r="A90" s="34" t="s">
        <v>168</v>
      </c>
      <c r="B90" s="35" t="s">
        <v>31</v>
      </c>
      <c r="C90" s="36" t="s">
        <v>169</v>
      </c>
      <c r="D90" s="37" t="s">
        <v>46</v>
      </c>
      <c r="E90" s="37">
        <v>80159.48</v>
      </c>
      <c r="F90" s="38" t="str">
        <f t="shared" si="1"/>
        <v>-</v>
      </c>
    </row>
    <row r="91" spans="1:6" ht="33.75">
      <c r="A91" s="34" t="s">
        <v>170</v>
      </c>
      <c r="B91" s="35" t="s">
        <v>31</v>
      </c>
      <c r="C91" s="36" t="s">
        <v>171</v>
      </c>
      <c r="D91" s="37">
        <v>8300000</v>
      </c>
      <c r="E91" s="37">
        <v>3972177.95</v>
      </c>
      <c r="F91" s="38">
        <f t="shared" si="1"/>
        <v>4327822.05</v>
      </c>
    </row>
    <row r="92" spans="1:6" ht="33.75">
      <c r="A92" s="34" t="s">
        <v>172</v>
      </c>
      <c r="B92" s="35" t="s">
        <v>31</v>
      </c>
      <c r="C92" s="36" t="s">
        <v>173</v>
      </c>
      <c r="D92" s="37">
        <v>8300000</v>
      </c>
      <c r="E92" s="37">
        <v>3972177.95</v>
      </c>
      <c r="F92" s="38">
        <f t="shared" si="1"/>
        <v>4327822.05</v>
      </c>
    </row>
    <row r="93" spans="1:6" ht="22.5">
      <c r="A93" s="34" t="s">
        <v>174</v>
      </c>
      <c r="B93" s="35" t="s">
        <v>31</v>
      </c>
      <c r="C93" s="36" t="s">
        <v>175</v>
      </c>
      <c r="D93" s="37">
        <v>310000</v>
      </c>
      <c r="E93" s="37">
        <v>339110</v>
      </c>
      <c r="F93" s="38" t="str">
        <f t="shared" si="1"/>
        <v>-</v>
      </c>
    </row>
    <row r="94" spans="1:6" ht="45">
      <c r="A94" s="34" t="s">
        <v>176</v>
      </c>
      <c r="B94" s="35" t="s">
        <v>31</v>
      </c>
      <c r="C94" s="36" t="s">
        <v>177</v>
      </c>
      <c r="D94" s="37">
        <v>310000</v>
      </c>
      <c r="E94" s="37">
        <v>339110</v>
      </c>
      <c r="F94" s="38" t="str">
        <f t="shared" si="1"/>
        <v>-</v>
      </c>
    </row>
    <row r="95" spans="1:6" ht="45">
      <c r="A95" s="34" t="s">
        <v>178</v>
      </c>
      <c r="B95" s="35" t="s">
        <v>31</v>
      </c>
      <c r="C95" s="36" t="s">
        <v>179</v>
      </c>
      <c r="D95" s="37">
        <v>310000</v>
      </c>
      <c r="E95" s="37">
        <v>339110</v>
      </c>
      <c r="F95" s="38" t="str">
        <f t="shared" si="1"/>
        <v>-</v>
      </c>
    </row>
    <row r="96" spans="1:6" ht="22.5">
      <c r="A96" s="34" t="s">
        <v>180</v>
      </c>
      <c r="B96" s="35" t="s">
        <v>31</v>
      </c>
      <c r="C96" s="36" t="s">
        <v>181</v>
      </c>
      <c r="D96" s="37">
        <v>220000</v>
      </c>
      <c r="E96" s="37">
        <v>134882.14000000001</v>
      </c>
      <c r="F96" s="38">
        <f t="shared" si="1"/>
        <v>85117.859999999986</v>
      </c>
    </row>
    <row r="97" spans="1:6" ht="22.5">
      <c r="A97" s="34" t="s">
        <v>182</v>
      </c>
      <c r="B97" s="35" t="s">
        <v>31</v>
      </c>
      <c r="C97" s="36" t="s">
        <v>183</v>
      </c>
      <c r="D97" s="37">
        <v>220000</v>
      </c>
      <c r="E97" s="37">
        <v>134882.14000000001</v>
      </c>
      <c r="F97" s="38">
        <f t="shared" si="1"/>
        <v>85117.859999999986</v>
      </c>
    </row>
    <row r="98" spans="1:6" ht="22.5">
      <c r="A98" s="34" t="s">
        <v>184</v>
      </c>
      <c r="B98" s="35" t="s">
        <v>31</v>
      </c>
      <c r="C98" s="36" t="s">
        <v>185</v>
      </c>
      <c r="D98" s="37">
        <v>90000</v>
      </c>
      <c r="E98" s="37">
        <v>49628.46</v>
      </c>
      <c r="F98" s="38">
        <f t="shared" si="1"/>
        <v>40371.54</v>
      </c>
    </row>
    <row r="99" spans="1:6" ht="56.25">
      <c r="A99" s="34" t="s">
        <v>186</v>
      </c>
      <c r="B99" s="35" t="s">
        <v>31</v>
      </c>
      <c r="C99" s="36" t="s">
        <v>187</v>
      </c>
      <c r="D99" s="37">
        <v>40000</v>
      </c>
      <c r="E99" s="37">
        <v>49628.46</v>
      </c>
      <c r="F99" s="38" t="str">
        <f t="shared" si="1"/>
        <v>-</v>
      </c>
    </row>
    <row r="100" spans="1:6" ht="22.5">
      <c r="A100" s="34" t="s">
        <v>188</v>
      </c>
      <c r="B100" s="35" t="s">
        <v>31</v>
      </c>
      <c r="C100" s="36" t="s">
        <v>189</v>
      </c>
      <c r="D100" s="37">
        <v>10000</v>
      </c>
      <c r="E100" s="37">
        <v>11.42</v>
      </c>
      <c r="F100" s="38">
        <f t="shared" si="1"/>
        <v>9988.58</v>
      </c>
    </row>
    <row r="101" spans="1:6" ht="56.25">
      <c r="A101" s="34" t="s">
        <v>190</v>
      </c>
      <c r="B101" s="35" t="s">
        <v>31</v>
      </c>
      <c r="C101" s="36" t="s">
        <v>191</v>
      </c>
      <c r="D101" s="37">
        <v>10000</v>
      </c>
      <c r="E101" s="37">
        <v>11.42</v>
      </c>
      <c r="F101" s="38">
        <f t="shared" si="1"/>
        <v>9988.58</v>
      </c>
    </row>
    <row r="102" spans="1:6" ht="22.5">
      <c r="A102" s="34" t="s">
        <v>192</v>
      </c>
      <c r="B102" s="35" t="s">
        <v>31</v>
      </c>
      <c r="C102" s="36" t="s">
        <v>193</v>
      </c>
      <c r="D102" s="37">
        <v>300</v>
      </c>
      <c r="E102" s="37">
        <v>-197.13</v>
      </c>
      <c r="F102" s="38">
        <f t="shared" si="1"/>
        <v>497.13</v>
      </c>
    </row>
    <row r="103" spans="1:6" ht="45">
      <c r="A103" s="34" t="s">
        <v>194</v>
      </c>
      <c r="B103" s="35" t="s">
        <v>31</v>
      </c>
      <c r="C103" s="36" t="s">
        <v>195</v>
      </c>
      <c r="D103" s="37">
        <v>300</v>
      </c>
      <c r="E103" s="37">
        <v>-197.13</v>
      </c>
      <c r="F103" s="38">
        <f t="shared" si="1"/>
        <v>497.13</v>
      </c>
    </row>
    <row r="104" spans="1:6" ht="22.5">
      <c r="A104" s="34" t="s">
        <v>196</v>
      </c>
      <c r="B104" s="35" t="s">
        <v>31</v>
      </c>
      <c r="C104" s="36" t="s">
        <v>197</v>
      </c>
      <c r="D104" s="37">
        <v>119700</v>
      </c>
      <c r="E104" s="37">
        <v>85439.39</v>
      </c>
      <c r="F104" s="38">
        <f t="shared" si="1"/>
        <v>34260.61</v>
      </c>
    </row>
    <row r="105" spans="1:6" ht="45">
      <c r="A105" s="34" t="s">
        <v>198</v>
      </c>
      <c r="B105" s="35" t="s">
        <v>31</v>
      </c>
      <c r="C105" s="36" t="s">
        <v>199</v>
      </c>
      <c r="D105" s="37">
        <v>69700</v>
      </c>
      <c r="E105" s="37">
        <v>85439.39</v>
      </c>
      <c r="F105" s="38" t="str">
        <f t="shared" si="1"/>
        <v>-</v>
      </c>
    </row>
    <row r="106" spans="1:6" ht="22.5">
      <c r="A106" s="34" t="s">
        <v>200</v>
      </c>
      <c r="B106" s="35" t="s">
        <v>31</v>
      </c>
      <c r="C106" s="36" t="s">
        <v>201</v>
      </c>
      <c r="D106" s="37">
        <v>6555200</v>
      </c>
      <c r="E106" s="37">
        <v>2293117.2999999998</v>
      </c>
      <c r="F106" s="38">
        <f t="shared" si="1"/>
        <v>4262082.7</v>
      </c>
    </row>
    <row r="107" spans="1:6">
      <c r="A107" s="34" t="s">
        <v>202</v>
      </c>
      <c r="B107" s="35" t="s">
        <v>31</v>
      </c>
      <c r="C107" s="36" t="s">
        <v>203</v>
      </c>
      <c r="D107" s="37">
        <v>6295200</v>
      </c>
      <c r="E107" s="37">
        <v>2200172.71</v>
      </c>
      <c r="F107" s="38">
        <f t="shared" si="1"/>
        <v>4095027.29</v>
      </c>
    </row>
    <row r="108" spans="1:6">
      <c r="A108" s="34" t="s">
        <v>204</v>
      </c>
      <c r="B108" s="35" t="s">
        <v>31</v>
      </c>
      <c r="C108" s="36" t="s">
        <v>205</v>
      </c>
      <c r="D108" s="37">
        <v>6295200</v>
      </c>
      <c r="E108" s="37">
        <v>2200172.71</v>
      </c>
      <c r="F108" s="38">
        <f t="shared" si="1"/>
        <v>4095027.29</v>
      </c>
    </row>
    <row r="109" spans="1:6" ht="33.75">
      <c r="A109" s="34" t="s">
        <v>206</v>
      </c>
      <c r="B109" s="35" t="s">
        <v>31</v>
      </c>
      <c r="C109" s="36" t="s">
        <v>207</v>
      </c>
      <c r="D109" s="37">
        <v>6295200</v>
      </c>
      <c r="E109" s="37">
        <v>2200172.71</v>
      </c>
      <c r="F109" s="38">
        <f t="shared" si="1"/>
        <v>4095027.29</v>
      </c>
    </row>
    <row r="110" spans="1:6">
      <c r="A110" s="34" t="s">
        <v>208</v>
      </c>
      <c r="B110" s="35" t="s">
        <v>31</v>
      </c>
      <c r="C110" s="36" t="s">
        <v>209</v>
      </c>
      <c r="D110" s="37">
        <v>260000</v>
      </c>
      <c r="E110" s="37">
        <v>92944.59</v>
      </c>
      <c r="F110" s="38">
        <f t="shared" si="1"/>
        <v>167055.41</v>
      </c>
    </row>
    <row r="111" spans="1:6" ht="33.75">
      <c r="A111" s="34" t="s">
        <v>210</v>
      </c>
      <c r="B111" s="35" t="s">
        <v>31</v>
      </c>
      <c r="C111" s="36" t="s">
        <v>211</v>
      </c>
      <c r="D111" s="37">
        <v>255000</v>
      </c>
      <c r="E111" s="37">
        <v>88467.54</v>
      </c>
      <c r="F111" s="38">
        <f t="shared" si="1"/>
        <v>166532.46000000002</v>
      </c>
    </row>
    <row r="112" spans="1:6" ht="33.75">
      <c r="A112" s="34" t="s">
        <v>212</v>
      </c>
      <c r="B112" s="35" t="s">
        <v>31</v>
      </c>
      <c r="C112" s="36" t="s">
        <v>213</v>
      </c>
      <c r="D112" s="37">
        <v>255000</v>
      </c>
      <c r="E112" s="37">
        <v>88467.54</v>
      </c>
      <c r="F112" s="38">
        <f t="shared" si="1"/>
        <v>166532.46000000002</v>
      </c>
    </row>
    <row r="113" spans="1:6">
      <c r="A113" s="34" t="s">
        <v>214</v>
      </c>
      <c r="B113" s="35" t="s">
        <v>31</v>
      </c>
      <c r="C113" s="36" t="s">
        <v>215</v>
      </c>
      <c r="D113" s="37">
        <v>5000</v>
      </c>
      <c r="E113" s="37">
        <v>4477.05</v>
      </c>
      <c r="F113" s="38">
        <f t="shared" si="1"/>
        <v>522.94999999999982</v>
      </c>
    </row>
    <row r="114" spans="1:6" ht="22.5">
      <c r="A114" s="34" t="s">
        <v>216</v>
      </c>
      <c r="B114" s="35" t="s">
        <v>31</v>
      </c>
      <c r="C114" s="36" t="s">
        <v>217</v>
      </c>
      <c r="D114" s="37">
        <v>5000</v>
      </c>
      <c r="E114" s="37">
        <v>4477.05</v>
      </c>
      <c r="F114" s="38">
        <f t="shared" si="1"/>
        <v>522.94999999999982</v>
      </c>
    </row>
    <row r="115" spans="1:6" ht="22.5">
      <c r="A115" s="34" t="s">
        <v>218</v>
      </c>
      <c r="B115" s="35" t="s">
        <v>31</v>
      </c>
      <c r="C115" s="36" t="s">
        <v>219</v>
      </c>
      <c r="D115" s="37">
        <v>1660000</v>
      </c>
      <c r="E115" s="37">
        <v>1105696.6299999999</v>
      </c>
      <c r="F115" s="38">
        <f t="shared" si="1"/>
        <v>554303.37000000011</v>
      </c>
    </row>
    <row r="116" spans="1:6" ht="67.5">
      <c r="A116" s="39" t="s">
        <v>220</v>
      </c>
      <c r="B116" s="35" t="s">
        <v>31</v>
      </c>
      <c r="C116" s="36" t="s">
        <v>221</v>
      </c>
      <c r="D116" s="37">
        <v>200000</v>
      </c>
      <c r="E116" s="37">
        <v>15437.35</v>
      </c>
      <c r="F116" s="38">
        <f t="shared" si="1"/>
        <v>184562.65</v>
      </c>
    </row>
    <row r="117" spans="1:6" ht="78.75">
      <c r="A117" s="39" t="s">
        <v>222</v>
      </c>
      <c r="B117" s="35" t="s">
        <v>31</v>
      </c>
      <c r="C117" s="36" t="s">
        <v>223</v>
      </c>
      <c r="D117" s="37">
        <v>200000</v>
      </c>
      <c r="E117" s="37">
        <v>15437.35</v>
      </c>
      <c r="F117" s="38">
        <f t="shared" si="1"/>
        <v>184562.65</v>
      </c>
    </row>
    <row r="118" spans="1:6" ht="78.75">
      <c r="A118" s="39" t="s">
        <v>224</v>
      </c>
      <c r="B118" s="35" t="s">
        <v>31</v>
      </c>
      <c r="C118" s="36" t="s">
        <v>225</v>
      </c>
      <c r="D118" s="37">
        <v>200000</v>
      </c>
      <c r="E118" s="37">
        <v>15437.35</v>
      </c>
      <c r="F118" s="38">
        <f t="shared" si="1"/>
        <v>184562.65</v>
      </c>
    </row>
    <row r="119" spans="1:6" ht="22.5">
      <c r="A119" s="34" t="s">
        <v>226</v>
      </c>
      <c r="B119" s="35" t="s">
        <v>31</v>
      </c>
      <c r="C119" s="36" t="s">
        <v>227</v>
      </c>
      <c r="D119" s="37">
        <v>1460000</v>
      </c>
      <c r="E119" s="37">
        <v>1090259.28</v>
      </c>
      <c r="F119" s="38">
        <f t="shared" si="1"/>
        <v>369740.72</v>
      </c>
    </row>
    <row r="120" spans="1:6" ht="33.75">
      <c r="A120" s="34" t="s">
        <v>228</v>
      </c>
      <c r="B120" s="35" t="s">
        <v>31</v>
      </c>
      <c r="C120" s="36" t="s">
        <v>229</v>
      </c>
      <c r="D120" s="37">
        <v>1460000</v>
      </c>
      <c r="E120" s="37">
        <v>1090259.28</v>
      </c>
      <c r="F120" s="38">
        <f t="shared" si="1"/>
        <v>369740.72</v>
      </c>
    </row>
    <row r="121" spans="1:6" ht="45">
      <c r="A121" s="34" t="s">
        <v>230</v>
      </c>
      <c r="B121" s="35" t="s">
        <v>31</v>
      </c>
      <c r="C121" s="36" t="s">
        <v>231</v>
      </c>
      <c r="D121" s="37">
        <v>1460000</v>
      </c>
      <c r="E121" s="37">
        <v>1090259.28</v>
      </c>
      <c r="F121" s="38">
        <f t="shared" si="1"/>
        <v>369740.72</v>
      </c>
    </row>
    <row r="122" spans="1:6" ht="45">
      <c r="A122" s="34" t="s">
        <v>230</v>
      </c>
      <c r="B122" s="35" t="s">
        <v>31</v>
      </c>
      <c r="C122" s="36" t="s">
        <v>232</v>
      </c>
      <c r="D122" s="37">
        <v>1460000</v>
      </c>
      <c r="E122" s="37">
        <v>1090259.28</v>
      </c>
      <c r="F122" s="38">
        <f t="shared" si="1"/>
        <v>369740.72</v>
      </c>
    </row>
    <row r="123" spans="1:6">
      <c r="A123" s="34" t="s">
        <v>233</v>
      </c>
      <c r="B123" s="35" t="s">
        <v>31</v>
      </c>
      <c r="C123" s="36" t="s">
        <v>234</v>
      </c>
      <c r="D123" s="37">
        <v>825000</v>
      </c>
      <c r="E123" s="37">
        <v>1007267.37</v>
      </c>
      <c r="F123" s="38" t="str">
        <f t="shared" si="1"/>
        <v>-</v>
      </c>
    </row>
    <row r="124" spans="1:6" ht="22.5">
      <c r="A124" s="34" t="s">
        <v>235</v>
      </c>
      <c r="B124" s="35" t="s">
        <v>31</v>
      </c>
      <c r="C124" s="36" t="s">
        <v>236</v>
      </c>
      <c r="D124" s="37">
        <v>3000</v>
      </c>
      <c r="E124" s="37">
        <v>2749.37</v>
      </c>
      <c r="F124" s="38">
        <f t="shared" si="1"/>
        <v>250.63000000000011</v>
      </c>
    </row>
    <row r="125" spans="1:6" ht="45">
      <c r="A125" s="34" t="s">
        <v>237</v>
      </c>
      <c r="B125" s="35" t="s">
        <v>31</v>
      </c>
      <c r="C125" s="36" t="s">
        <v>238</v>
      </c>
      <c r="D125" s="37">
        <v>3000</v>
      </c>
      <c r="E125" s="37">
        <v>2749.37</v>
      </c>
      <c r="F125" s="38">
        <f t="shared" si="1"/>
        <v>250.63000000000011</v>
      </c>
    </row>
    <row r="126" spans="1:6" ht="78.75">
      <c r="A126" s="39" t="s">
        <v>239</v>
      </c>
      <c r="B126" s="35" t="s">
        <v>31</v>
      </c>
      <c r="C126" s="36" t="s">
        <v>240</v>
      </c>
      <c r="D126" s="37">
        <v>3000</v>
      </c>
      <c r="E126" s="37">
        <v>2749.37</v>
      </c>
      <c r="F126" s="38">
        <f t="shared" si="1"/>
        <v>250.63000000000011</v>
      </c>
    </row>
    <row r="127" spans="1:6" ht="56.25">
      <c r="A127" s="34" t="s">
        <v>241</v>
      </c>
      <c r="B127" s="35" t="s">
        <v>31</v>
      </c>
      <c r="C127" s="36" t="s">
        <v>242</v>
      </c>
      <c r="D127" s="37">
        <v>230000</v>
      </c>
      <c r="E127" s="37">
        <v>181500</v>
      </c>
      <c r="F127" s="38">
        <f t="shared" si="1"/>
        <v>48500</v>
      </c>
    </row>
    <row r="128" spans="1:6" ht="45">
      <c r="A128" s="34" t="s">
        <v>243</v>
      </c>
      <c r="B128" s="35" t="s">
        <v>31</v>
      </c>
      <c r="C128" s="36" t="s">
        <v>244</v>
      </c>
      <c r="D128" s="37">
        <v>230000</v>
      </c>
      <c r="E128" s="37">
        <v>181500</v>
      </c>
      <c r="F128" s="38">
        <f t="shared" si="1"/>
        <v>48500</v>
      </c>
    </row>
    <row r="129" spans="1:6" ht="78.75">
      <c r="A129" s="39" t="s">
        <v>245</v>
      </c>
      <c r="B129" s="35" t="s">
        <v>31</v>
      </c>
      <c r="C129" s="36" t="s">
        <v>246</v>
      </c>
      <c r="D129" s="37">
        <v>230000</v>
      </c>
      <c r="E129" s="37">
        <v>181500</v>
      </c>
      <c r="F129" s="38">
        <f t="shared" si="1"/>
        <v>48500</v>
      </c>
    </row>
    <row r="130" spans="1:6" ht="90">
      <c r="A130" s="39" t="s">
        <v>247</v>
      </c>
      <c r="B130" s="35" t="s">
        <v>31</v>
      </c>
      <c r="C130" s="36" t="s">
        <v>248</v>
      </c>
      <c r="D130" s="37">
        <v>60000</v>
      </c>
      <c r="E130" s="37">
        <v>80000</v>
      </c>
      <c r="F130" s="38" t="str">
        <f t="shared" si="1"/>
        <v>-</v>
      </c>
    </row>
    <row r="131" spans="1:6" ht="22.5">
      <c r="A131" s="34" t="s">
        <v>249</v>
      </c>
      <c r="B131" s="35" t="s">
        <v>31</v>
      </c>
      <c r="C131" s="36" t="s">
        <v>250</v>
      </c>
      <c r="D131" s="37">
        <v>60000</v>
      </c>
      <c r="E131" s="37">
        <v>80000</v>
      </c>
      <c r="F131" s="38" t="str">
        <f t="shared" si="1"/>
        <v>-</v>
      </c>
    </row>
    <row r="132" spans="1:6" ht="56.25">
      <c r="A132" s="34" t="s">
        <v>251</v>
      </c>
      <c r="B132" s="35" t="s">
        <v>31</v>
      </c>
      <c r="C132" s="36" t="s">
        <v>252</v>
      </c>
      <c r="D132" s="37">
        <v>60000</v>
      </c>
      <c r="E132" s="37">
        <v>80000</v>
      </c>
      <c r="F132" s="38" t="str">
        <f t="shared" si="1"/>
        <v>-</v>
      </c>
    </row>
    <row r="133" spans="1:6" ht="56.25">
      <c r="A133" s="34" t="s">
        <v>251</v>
      </c>
      <c r="B133" s="35" t="s">
        <v>31</v>
      </c>
      <c r="C133" s="36" t="s">
        <v>253</v>
      </c>
      <c r="D133" s="37">
        <v>20000</v>
      </c>
      <c r="E133" s="37">
        <v>70000</v>
      </c>
      <c r="F133" s="38" t="str">
        <f t="shared" si="1"/>
        <v>-</v>
      </c>
    </row>
    <row r="134" spans="1:6" ht="56.25">
      <c r="A134" s="34" t="s">
        <v>251</v>
      </c>
      <c r="B134" s="35" t="s">
        <v>31</v>
      </c>
      <c r="C134" s="36" t="s">
        <v>254</v>
      </c>
      <c r="D134" s="37">
        <v>40000</v>
      </c>
      <c r="E134" s="37">
        <v>10000</v>
      </c>
      <c r="F134" s="38">
        <f t="shared" si="1"/>
        <v>30000</v>
      </c>
    </row>
    <row r="135" spans="1:6" ht="45">
      <c r="A135" s="34" t="s">
        <v>255</v>
      </c>
      <c r="B135" s="35" t="s">
        <v>31</v>
      </c>
      <c r="C135" s="36" t="s">
        <v>256</v>
      </c>
      <c r="D135" s="37">
        <v>3000</v>
      </c>
      <c r="E135" s="37">
        <v>2500</v>
      </c>
      <c r="F135" s="38">
        <f t="shared" si="1"/>
        <v>500</v>
      </c>
    </row>
    <row r="136" spans="1:6" ht="78.75">
      <c r="A136" s="39" t="s">
        <v>257</v>
      </c>
      <c r="B136" s="35" t="s">
        <v>31</v>
      </c>
      <c r="C136" s="36" t="s">
        <v>258</v>
      </c>
      <c r="D136" s="37">
        <v>3000</v>
      </c>
      <c r="E136" s="37">
        <v>2500</v>
      </c>
      <c r="F136" s="38">
        <f t="shared" si="1"/>
        <v>500</v>
      </c>
    </row>
    <row r="137" spans="1:6" ht="22.5">
      <c r="A137" s="34" t="s">
        <v>259</v>
      </c>
      <c r="B137" s="35" t="s">
        <v>31</v>
      </c>
      <c r="C137" s="36" t="s">
        <v>260</v>
      </c>
      <c r="D137" s="37">
        <v>11000</v>
      </c>
      <c r="E137" s="37">
        <v>9150</v>
      </c>
      <c r="F137" s="38">
        <f t="shared" si="1"/>
        <v>1850</v>
      </c>
    </row>
    <row r="138" spans="1:6" ht="22.5">
      <c r="A138" s="34" t="s">
        <v>261</v>
      </c>
      <c r="B138" s="35" t="s">
        <v>31</v>
      </c>
      <c r="C138" s="36" t="s">
        <v>262</v>
      </c>
      <c r="D138" s="37">
        <v>11000</v>
      </c>
      <c r="E138" s="37">
        <v>9150</v>
      </c>
      <c r="F138" s="38">
        <f t="shared" si="1"/>
        <v>1850</v>
      </c>
    </row>
    <row r="139" spans="1:6" ht="56.25">
      <c r="A139" s="34" t="s">
        <v>263</v>
      </c>
      <c r="B139" s="35" t="s">
        <v>31</v>
      </c>
      <c r="C139" s="36" t="s">
        <v>264</v>
      </c>
      <c r="D139" s="37">
        <v>11000</v>
      </c>
      <c r="E139" s="37">
        <v>9150</v>
      </c>
      <c r="F139" s="38">
        <f t="shared" si="1"/>
        <v>1850</v>
      </c>
    </row>
    <row r="140" spans="1:6" ht="22.5">
      <c r="A140" s="34" t="s">
        <v>265</v>
      </c>
      <c r="B140" s="35" t="s">
        <v>31</v>
      </c>
      <c r="C140" s="36" t="s">
        <v>266</v>
      </c>
      <c r="D140" s="37">
        <v>12000</v>
      </c>
      <c r="E140" s="37">
        <v>492600</v>
      </c>
      <c r="F140" s="38" t="str">
        <f t="shared" si="1"/>
        <v>-</v>
      </c>
    </row>
    <row r="141" spans="1:6" ht="33.75">
      <c r="A141" s="34" t="s">
        <v>267</v>
      </c>
      <c r="B141" s="35" t="s">
        <v>31</v>
      </c>
      <c r="C141" s="36" t="s">
        <v>268</v>
      </c>
      <c r="D141" s="37">
        <v>12000</v>
      </c>
      <c r="E141" s="37">
        <v>492600</v>
      </c>
      <c r="F141" s="38" t="str">
        <f t="shared" si="1"/>
        <v>-</v>
      </c>
    </row>
    <row r="142" spans="1:6" ht="33.75">
      <c r="A142" s="34" t="s">
        <v>267</v>
      </c>
      <c r="B142" s="35" t="s">
        <v>31</v>
      </c>
      <c r="C142" s="36" t="s">
        <v>269</v>
      </c>
      <c r="D142" s="37">
        <v>12000</v>
      </c>
      <c r="E142" s="37" t="s">
        <v>46</v>
      </c>
      <c r="F142" s="38" t="str">
        <f t="shared" si="1"/>
        <v>-</v>
      </c>
    </row>
    <row r="143" spans="1:6" ht="67.5">
      <c r="A143" s="34" t="s">
        <v>270</v>
      </c>
      <c r="B143" s="35" t="s">
        <v>31</v>
      </c>
      <c r="C143" s="36" t="s">
        <v>271</v>
      </c>
      <c r="D143" s="37" t="s">
        <v>46</v>
      </c>
      <c r="E143" s="37">
        <v>492600</v>
      </c>
      <c r="F143" s="38" t="str">
        <f t="shared" si="1"/>
        <v>-</v>
      </c>
    </row>
    <row r="144" spans="1:6" ht="56.25">
      <c r="A144" s="34" t="s">
        <v>272</v>
      </c>
      <c r="B144" s="35" t="s">
        <v>31</v>
      </c>
      <c r="C144" s="36" t="s">
        <v>273</v>
      </c>
      <c r="D144" s="37">
        <v>13000</v>
      </c>
      <c r="E144" s="37">
        <v>19700</v>
      </c>
      <c r="F144" s="38" t="str">
        <f t="shared" si="1"/>
        <v>-</v>
      </c>
    </row>
    <row r="145" spans="1:6" ht="90">
      <c r="A145" s="39" t="s">
        <v>274</v>
      </c>
      <c r="B145" s="35" t="s">
        <v>31</v>
      </c>
      <c r="C145" s="36" t="s">
        <v>275</v>
      </c>
      <c r="D145" s="37">
        <v>13000</v>
      </c>
      <c r="E145" s="37">
        <v>19700</v>
      </c>
      <c r="F145" s="38" t="str">
        <f t="shared" si="1"/>
        <v>-</v>
      </c>
    </row>
    <row r="146" spans="1:6" ht="90">
      <c r="A146" s="39" t="s">
        <v>274</v>
      </c>
      <c r="B146" s="35" t="s">
        <v>31</v>
      </c>
      <c r="C146" s="36" t="s">
        <v>276</v>
      </c>
      <c r="D146" s="37">
        <v>13000</v>
      </c>
      <c r="E146" s="37">
        <v>19700</v>
      </c>
      <c r="F146" s="38" t="str">
        <f t="shared" si="1"/>
        <v>-</v>
      </c>
    </row>
    <row r="147" spans="1:6" ht="22.5">
      <c r="A147" s="34" t="s">
        <v>277</v>
      </c>
      <c r="B147" s="35" t="s">
        <v>31</v>
      </c>
      <c r="C147" s="36" t="s">
        <v>278</v>
      </c>
      <c r="D147" s="37">
        <v>493000</v>
      </c>
      <c r="E147" s="37">
        <v>219068</v>
      </c>
      <c r="F147" s="38">
        <f t="shared" si="1"/>
        <v>273932</v>
      </c>
    </row>
    <row r="148" spans="1:6" ht="33.75">
      <c r="A148" s="34" t="s">
        <v>279</v>
      </c>
      <c r="B148" s="35" t="s">
        <v>31</v>
      </c>
      <c r="C148" s="36" t="s">
        <v>280</v>
      </c>
      <c r="D148" s="37">
        <v>493000</v>
      </c>
      <c r="E148" s="37">
        <v>219068</v>
      </c>
      <c r="F148" s="38">
        <f t="shared" si="1"/>
        <v>273932</v>
      </c>
    </row>
    <row r="149" spans="1:6" ht="33.75">
      <c r="A149" s="34" t="s">
        <v>279</v>
      </c>
      <c r="B149" s="35" t="s">
        <v>31</v>
      </c>
      <c r="C149" s="36" t="s">
        <v>281</v>
      </c>
      <c r="D149" s="37">
        <v>20000</v>
      </c>
      <c r="E149" s="37" t="s">
        <v>46</v>
      </c>
      <c r="F149" s="38" t="str">
        <f t="shared" ref="F149:F212" si="2">IF(OR(D149="-",E149&gt;=D149),"-",D149-IF(E149="-",0,E149))</f>
        <v>-</v>
      </c>
    </row>
    <row r="150" spans="1:6" ht="33.75">
      <c r="A150" s="34" t="s">
        <v>279</v>
      </c>
      <c r="B150" s="35" t="s">
        <v>31</v>
      </c>
      <c r="C150" s="36" t="s">
        <v>282</v>
      </c>
      <c r="D150" s="37">
        <v>4000</v>
      </c>
      <c r="E150" s="37">
        <v>16500</v>
      </c>
      <c r="F150" s="38" t="str">
        <f t="shared" si="2"/>
        <v>-</v>
      </c>
    </row>
    <row r="151" spans="1:6" ht="33.75">
      <c r="A151" s="34" t="s">
        <v>279</v>
      </c>
      <c r="B151" s="35" t="s">
        <v>31</v>
      </c>
      <c r="C151" s="36" t="s">
        <v>283</v>
      </c>
      <c r="D151" s="37">
        <v>21000</v>
      </c>
      <c r="E151" s="37">
        <v>2500</v>
      </c>
      <c r="F151" s="38">
        <f t="shared" si="2"/>
        <v>18500</v>
      </c>
    </row>
    <row r="152" spans="1:6" ht="33.75">
      <c r="A152" s="34" t="s">
        <v>279</v>
      </c>
      <c r="B152" s="35" t="s">
        <v>31</v>
      </c>
      <c r="C152" s="36" t="s">
        <v>284</v>
      </c>
      <c r="D152" s="37">
        <v>95000</v>
      </c>
      <c r="E152" s="37">
        <v>18983.689999999999</v>
      </c>
      <c r="F152" s="38">
        <f t="shared" si="2"/>
        <v>76016.31</v>
      </c>
    </row>
    <row r="153" spans="1:6" ht="67.5">
      <c r="A153" s="39" t="s">
        <v>285</v>
      </c>
      <c r="B153" s="35" t="s">
        <v>31</v>
      </c>
      <c r="C153" s="36" t="s">
        <v>286</v>
      </c>
      <c r="D153" s="37">
        <v>350000</v>
      </c>
      <c r="E153" s="37">
        <v>180584.31</v>
      </c>
      <c r="F153" s="38">
        <f t="shared" si="2"/>
        <v>169415.69</v>
      </c>
    </row>
    <row r="154" spans="1:6" ht="45">
      <c r="A154" s="34" t="s">
        <v>287</v>
      </c>
      <c r="B154" s="35" t="s">
        <v>31</v>
      </c>
      <c r="C154" s="36" t="s">
        <v>288</v>
      </c>
      <c r="D154" s="37">
        <v>3000</v>
      </c>
      <c r="E154" s="37">
        <v>500</v>
      </c>
      <c r="F154" s="38">
        <f t="shared" si="2"/>
        <v>2500</v>
      </c>
    </row>
    <row r="155" spans="1:6">
      <c r="A155" s="34" t="s">
        <v>289</v>
      </c>
      <c r="B155" s="35" t="s">
        <v>31</v>
      </c>
      <c r="C155" s="36" t="s">
        <v>290</v>
      </c>
      <c r="D155" s="37">
        <v>230000</v>
      </c>
      <c r="E155" s="37">
        <v>222870.84</v>
      </c>
      <c r="F155" s="38">
        <f t="shared" si="2"/>
        <v>7129.1600000000035</v>
      </c>
    </row>
    <row r="156" spans="1:6">
      <c r="A156" s="34" t="s">
        <v>291</v>
      </c>
      <c r="B156" s="35" t="s">
        <v>31</v>
      </c>
      <c r="C156" s="36" t="s">
        <v>292</v>
      </c>
      <c r="D156" s="37">
        <v>230000</v>
      </c>
      <c r="E156" s="37">
        <v>222870.84</v>
      </c>
      <c r="F156" s="38">
        <f t="shared" si="2"/>
        <v>7129.1600000000035</v>
      </c>
    </row>
    <row r="157" spans="1:6" ht="22.5">
      <c r="A157" s="34" t="s">
        <v>293</v>
      </c>
      <c r="B157" s="35" t="s">
        <v>31</v>
      </c>
      <c r="C157" s="36" t="s">
        <v>294</v>
      </c>
      <c r="D157" s="37">
        <v>230000</v>
      </c>
      <c r="E157" s="37">
        <v>222870.84</v>
      </c>
      <c r="F157" s="38">
        <f t="shared" si="2"/>
        <v>7129.1600000000035</v>
      </c>
    </row>
    <row r="158" spans="1:6" ht="22.5">
      <c r="A158" s="34" t="s">
        <v>293</v>
      </c>
      <c r="B158" s="35" t="s">
        <v>31</v>
      </c>
      <c r="C158" s="36" t="s">
        <v>295</v>
      </c>
      <c r="D158" s="37">
        <v>130000</v>
      </c>
      <c r="E158" s="37">
        <v>112837.35</v>
      </c>
      <c r="F158" s="38">
        <f t="shared" si="2"/>
        <v>17162.649999999994</v>
      </c>
    </row>
    <row r="159" spans="1:6" ht="22.5">
      <c r="A159" s="34" t="s">
        <v>293</v>
      </c>
      <c r="B159" s="35" t="s">
        <v>31</v>
      </c>
      <c r="C159" s="36" t="s">
        <v>296</v>
      </c>
      <c r="D159" s="37" t="s">
        <v>46</v>
      </c>
      <c r="E159" s="37">
        <v>4474.12</v>
      </c>
      <c r="F159" s="38" t="str">
        <f t="shared" si="2"/>
        <v>-</v>
      </c>
    </row>
    <row r="160" spans="1:6" ht="22.5">
      <c r="A160" s="34" t="s">
        <v>293</v>
      </c>
      <c r="B160" s="35" t="s">
        <v>31</v>
      </c>
      <c r="C160" s="36" t="s">
        <v>297</v>
      </c>
      <c r="D160" s="37">
        <v>75000</v>
      </c>
      <c r="E160" s="37">
        <v>80762.179999999993</v>
      </c>
      <c r="F160" s="38" t="str">
        <f t="shared" si="2"/>
        <v>-</v>
      </c>
    </row>
    <row r="161" spans="1:6" ht="22.5">
      <c r="A161" s="34" t="s">
        <v>293</v>
      </c>
      <c r="B161" s="35" t="s">
        <v>31</v>
      </c>
      <c r="C161" s="36" t="s">
        <v>298</v>
      </c>
      <c r="D161" s="37">
        <v>25000</v>
      </c>
      <c r="E161" s="37">
        <v>24797.19</v>
      </c>
      <c r="F161" s="38">
        <f t="shared" si="2"/>
        <v>202.81000000000131</v>
      </c>
    </row>
    <row r="162" spans="1:6">
      <c r="A162" s="34" t="s">
        <v>299</v>
      </c>
      <c r="B162" s="35" t="s">
        <v>31</v>
      </c>
      <c r="C162" s="36" t="s">
        <v>300</v>
      </c>
      <c r="D162" s="37">
        <v>719738594.21000004</v>
      </c>
      <c r="E162" s="37">
        <v>366839927.81999999</v>
      </c>
      <c r="F162" s="38">
        <f t="shared" si="2"/>
        <v>352898666.39000005</v>
      </c>
    </row>
    <row r="163" spans="1:6" ht="33.75">
      <c r="A163" s="34" t="s">
        <v>301</v>
      </c>
      <c r="B163" s="35" t="s">
        <v>31</v>
      </c>
      <c r="C163" s="36" t="s">
        <v>302</v>
      </c>
      <c r="D163" s="37">
        <v>723336004.09000003</v>
      </c>
      <c r="E163" s="37">
        <v>370499278.79000002</v>
      </c>
      <c r="F163" s="38">
        <f t="shared" si="2"/>
        <v>352836725.30000001</v>
      </c>
    </row>
    <row r="164" spans="1:6" ht="22.5">
      <c r="A164" s="34" t="s">
        <v>303</v>
      </c>
      <c r="B164" s="35" t="s">
        <v>31</v>
      </c>
      <c r="C164" s="36" t="s">
        <v>304</v>
      </c>
      <c r="D164" s="37">
        <v>287574700</v>
      </c>
      <c r="E164" s="37">
        <v>146114200</v>
      </c>
      <c r="F164" s="38">
        <f t="shared" si="2"/>
        <v>141460500</v>
      </c>
    </row>
    <row r="165" spans="1:6">
      <c r="A165" s="34" t="s">
        <v>305</v>
      </c>
      <c r="B165" s="35" t="s">
        <v>31</v>
      </c>
      <c r="C165" s="36" t="s">
        <v>306</v>
      </c>
      <c r="D165" s="37">
        <v>287574700</v>
      </c>
      <c r="E165" s="37">
        <v>146114200</v>
      </c>
      <c r="F165" s="38">
        <f t="shared" si="2"/>
        <v>141460500</v>
      </c>
    </row>
    <row r="166" spans="1:6" ht="22.5">
      <c r="A166" s="34" t="s">
        <v>307</v>
      </c>
      <c r="B166" s="35" t="s">
        <v>31</v>
      </c>
      <c r="C166" s="36" t="s">
        <v>308</v>
      </c>
      <c r="D166" s="37">
        <v>287574700</v>
      </c>
      <c r="E166" s="37">
        <v>146114200</v>
      </c>
      <c r="F166" s="38">
        <f t="shared" si="2"/>
        <v>141460500</v>
      </c>
    </row>
    <row r="167" spans="1:6" ht="33.75">
      <c r="A167" s="34" t="s">
        <v>309</v>
      </c>
      <c r="B167" s="35" t="s">
        <v>31</v>
      </c>
      <c r="C167" s="36" t="s">
        <v>310</v>
      </c>
      <c r="D167" s="37">
        <v>287574700</v>
      </c>
      <c r="E167" s="37">
        <v>146114200</v>
      </c>
      <c r="F167" s="38">
        <f t="shared" si="2"/>
        <v>141460500</v>
      </c>
    </row>
    <row r="168" spans="1:6" ht="22.5">
      <c r="A168" s="34" t="s">
        <v>311</v>
      </c>
      <c r="B168" s="35" t="s">
        <v>31</v>
      </c>
      <c r="C168" s="36" t="s">
        <v>312</v>
      </c>
      <c r="D168" s="37">
        <v>40259250</v>
      </c>
      <c r="E168" s="37">
        <v>7399750</v>
      </c>
      <c r="F168" s="38">
        <f t="shared" si="2"/>
        <v>32859500</v>
      </c>
    </row>
    <row r="169" spans="1:6" ht="22.5">
      <c r="A169" s="34" t="s">
        <v>313</v>
      </c>
      <c r="B169" s="35" t="s">
        <v>31</v>
      </c>
      <c r="C169" s="36" t="s">
        <v>314</v>
      </c>
      <c r="D169" s="37">
        <v>255600</v>
      </c>
      <c r="E169" s="37">
        <v>255600</v>
      </c>
      <c r="F169" s="38" t="str">
        <f t="shared" si="2"/>
        <v>-</v>
      </c>
    </row>
    <row r="170" spans="1:6" ht="22.5">
      <c r="A170" s="34" t="s">
        <v>315</v>
      </c>
      <c r="B170" s="35" t="s">
        <v>31</v>
      </c>
      <c r="C170" s="36" t="s">
        <v>316</v>
      </c>
      <c r="D170" s="37">
        <v>255600</v>
      </c>
      <c r="E170" s="37">
        <v>255600</v>
      </c>
      <c r="F170" s="38" t="str">
        <f t="shared" si="2"/>
        <v>-</v>
      </c>
    </row>
    <row r="171" spans="1:6">
      <c r="A171" s="34" t="s">
        <v>317</v>
      </c>
      <c r="B171" s="35" t="s">
        <v>31</v>
      </c>
      <c r="C171" s="36" t="s">
        <v>318</v>
      </c>
      <c r="D171" s="37">
        <v>549900</v>
      </c>
      <c r="E171" s="37">
        <v>200000</v>
      </c>
      <c r="F171" s="38">
        <f t="shared" si="2"/>
        <v>349900</v>
      </c>
    </row>
    <row r="172" spans="1:6" ht="22.5">
      <c r="A172" s="34" t="s">
        <v>319</v>
      </c>
      <c r="B172" s="35" t="s">
        <v>31</v>
      </c>
      <c r="C172" s="36" t="s">
        <v>320</v>
      </c>
      <c r="D172" s="37">
        <v>549900</v>
      </c>
      <c r="E172" s="37">
        <v>200000</v>
      </c>
      <c r="F172" s="38">
        <f t="shared" si="2"/>
        <v>349900</v>
      </c>
    </row>
    <row r="173" spans="1:6" ht="56.25">
      <c r="A173" s="34" t="s">
        <v>321</v>
      </c>
      <c r="B173" s="35" t="s">
        <v>31</v>
      </c>
      <c r="C173" s="36" t="s">
        <v>322</v>
      </c>
      <c r="D173" s="37">
        <v>277800</v>
      </c>
      <c r="E173" s="37" t="s">
        <v>46</v>
      </c>
      <c r="F173" s="38" t="str">
        <f t="shared" si="2"/>
        <v>-</v>
      </c>
    </row>
    <row r="174" spans="1:6">
      <c r="A174" s="34" t="s">
        <v>323</v>
      </c>
      <c r="B174" s="35" t="s">
        <v>31</v>
      </c>
      <c r="C174" s="36" t="s">
        <v>324</v>
      </c>
      <c r="D174" s="37">
        <v>39175950</v>
      </c>
      <c r="E174" s="37">
        <v>6944150</v>
      </c>
      <c r="F174" s="38">
        <f t="shared" si="2"/>
        <v>32231800</v>
      </c>
    </row>
    <row r="175" spans="1:6">
      <c r="A175" s="34" t="s">
        <v>325</v>
      </c>
      <c r="B175" s="35" t="s">
        <v>31</v>
      </c>
      <c r="C175" s="36" t="s">
        <v>326</v>
      </c>
      <c r="D175" s="37">
        <v>39175950</v>
      </c>
      <c r="E175" s="37">
        <v>6944150</v>
      </c>
      <c r="F175" s="38">
        <f t="shared" si="2"/>
        <v>32231800</v>
      </c>
    </row>
    <row r="176" spans="1:6" ht="67.5">
      <c r="A176" s="34" t="s">
        <v>327</v>
      </c>
      <c r="B176" s="35" t="s">
        <v>31</v>
      </c>
      <c r="C176" s="36" t="s">
        <v>328</v>
      </c>
      <c r="D176" s="37">
        <v>2446000</v>
      </c>
      <c r="E176" s="37">
        <v>2446000</v>
      </c>
      <c r="F176" s="38" t="str">
        <f t="shared" si="2"/>
        <v>-</v>
      </c>
    </row>
    <row r="177" spans="1:6" ht="78.75">
      <c r="A177" s="39" t="s">
        <v>329</v>
      </c>
      <c r="B177" s="35" t="s">
        <v>31</v>
      </c>
      <c r="C177" s="36" t="s">
        <v>330</v>
      </c>
      <c r="D177" s="37">
        <v>587600</v>
      </c>
      <c r="E177" s="37">
        <v>391700</v>
      </c>
      <c r="F177" s="38">
        <f t="shared" si="2"/>
        <v>195900</v>
      </c>
    </row>
    <row r="178" spans="1:6" ht="45">
      <c r="A178" s="34" t="s">
        <v>331</v>
      </c>
      <c r="B178" s="35" t="s">
        <v>31</v>
      </c>
      <c r="C178" s="36" t="s">
        <v>332</v>
      </c>
      <c r="D178" s="37">
        <v>178400</v>
      </c>
      <c r="E178" s="37">
        <v>89200</v>
      </c>
      <c r="F178" s="38">
        <f t="shared" si="2"/>
        <v>89200</v>
      </c>
    </row>
    <row r="179" spans="1:6" ht="33.75">
      <c r="A179" s="34" t="s">
        <v>333</v>
      </c>
      <c r="B179" s="35" t="s">
        <v>31</v>
      </c>
      <c r="C179" s="36" t="s">
        <v>334</v>
      </c>
      <c r="D179" s="37">
        <v>1335000</v>
      </c>
      <c r="E179" s="37">
        <v>667500</v>
      </c>
      <c r="F179" s="38">
        <f t="shared" si="2"/>
        <v>667500</v>
      </c>
    </row>
    <row r="180" spans="1:6" ht="22.5">
      <c r="A180" s="34" t="s">
        <v>335</v>
      </c>
      <c r="B180" s="35" t="s">
        <v>31</v>
      </c>
      <c r="C180" s="36" t="s">
        <v>336</v>
      </c>
      <c r="D180" s="37">
        <v>1237900</v>
      </c>
      <c r="E180" s="37">
        <v>1004458.35</v>
      </c>
      <c r="F180" s="38">
        <f t="shared" si="2"/>
        <v>233441.65000000002</v>
      </c>
    </row>
    <row r="181" spans="1:6" ht="45">
      <c r="A181" s="34" t="s">
        <v>337</v>
      </c>
      <c r="B181" s="35" t="s">
        <v>31</v>
      </c>
      <c r="C181" s="36" t="s">
        <v>338</v>
      </c>
      <c r="D181" s="37">
        <v>6000</v>
      </c>
      <c r="E181" s="37" t="s">
        <v>46</v>
      </c>
      <c r="F181" s="38" t="str">
        <f t="shared" si="2"/>
        <v>-</v>
      </c>
    </row>
    <row r="182" spans="1:6" ht="22.5">
      <c r="A182" s="34" t="s">
        <v>339</v>
      </c>
      <c r="B182" s="35" t="s">
        <v>31</v>
      </c>
      <c r="C182" s="36" t="s">
        <v>340</v>
      </c>
      <c r="D182" s="37">
        <v>474100</v>
      </c>
      <c r="E182" s="37">
        <v>474100</v>
      </c>
      <c r="F182" s="38" t="str">
        <f t="shared" si="2"/>
        <v>-</v>
      </c>
    </row>
    <row r="183" spans="1:6" ht="45">
      <c r="A183" s="34" t="s">
        <v>341</v>
      </c>
      <c r="B183" s="35" t="s">
        <v>31</v>
      </c>
      <c r="C183" s="36" t="s">
        <v>342</v>
      </c>
      <c r="D183" s="37">
        <v>1051900</v>
      </c>
      <c r="E183" s="37">
        <v>438291.65</v>
      </c>
      <c r="F183" s="38">
        <f t="shared" si="2"/>
        <v>613608.35</v>
      </c>
    </row>
    <row r="184" spans="1:6" ht="45">
      <c r="A184" s="34" t="s">
        <v>343</v>
      </c>
      <c r="B184" s="35" t="s">
        <v>31</v>
      </c>
      <c r="C184" s="36" t="s">
        <v>344</v>
      </c>
      <c r="D184" s="37">
        <v>627800</v>
      </c>
      <c r="E184" s="37" t="s">
        <v>46</v>
      </c>
      <c r="F184" s="38" t="str">
        <f t="shared" si="2"/>
        <v>-</v>
      </c>
    </row>
    <row r="185" spans="1:6" ht="33.75">
      <c r="A185" s="34" t="s">
        <v>345</v>
      </c>
      <c r="B185" s="35" t="s">
        <v>31</v>
      </c>
      <c r="C185" s="36" t="s">
        <v>346</v>
      </c>
      <c r="D185" s="37">
        <v>312900</v>
      </c>
      <c r="E185" s="37">
        <v>312900</v>
      </c>
      <c r="F185" s="38" t="str">
        <f t="shared" si="2"/>
        <v>-</v>
      </c>
    </row>
    <row r="186" spans="1:6" ht="33.75">
      <c r="A186" s="34" t="s">
        <v>347</v>
      </c>
      <c r="B186" s="35" t="s">
        <v>31</v>
      </c>
      <c r="C186" s="36" t="s">
        <v>348</v>
      </c>
      <c r="D186" s="37">
        <v>228900</v>
      </c>
      <c r="E186" s="37" t="s">
        <v>46</v>
      </c>
      <c r="F186" s="38" t="str">
        <f t="shared" si="2"/>
        <v>-</v>
      </c>
    </row>
    <row r="187" spans="1:6" ht="45">
      <c r="A187" s="34" t="s">
        <v>349</v>
      </c>
      <c r="B187" s="35" t="s">
        <v>31</v>
      </c>
      <c r="C187" s="36" t="s">
        <v>350</v>
      </c>
      <c r="D187" s="37">
        <v>3300850</v>
      </c>
      <c r="E187" s="37">
        <v>1120000</v>
      </c>
      <c r="F187" s="38">
        <f t="shared" si="2"/>
        <v>2180850</v>
      </c>
    </row>
    <row r="188" spans="1:6" ht="45">
      <c r="A188" s="34" t="s">
        <v>351</v>
      </c>
      <c r="B188" s="35" t="s">
        <v>31</v>
      </c>
      <c r="C188" s="36" t="s">
        <v>352</v>
      </c>
      <c r="D188" s="37">
        <v>15445800</v>
      </c>
      <c r="E188" s="37" t="s">
        <v>46</v>
      </c>
      <c r="F188" s="38" t="str">
        <f t="shared" si="2"/>
        <v>-</v>
      </c>
    </row>
    <row r="189" spans="1:6" ht="33.75">
      <c r="A189" s="34" t="s">
        <v>353</v>
      </c>
      <c r="B189" s="35" t="s">
        <v>31</v>
      </c>
      <c r="C189" s="36" t="s">
        <v>354</v>
      </c>
      <c r="D189" s="37">
        <v>60000</v>
      </c>
      <c r="E189" s="37" t="s">
        <v>46</v>
      </c>
      <c r="F189" s="38" t="str">
        <f t="shared" si="2"/>
        <v>-</v>
      </c>
    </row>
    <row r="190" spans="1:6" ht="33.75">
      <c r="A190" s="34" t="s">
        <v>355</v>
      </c>
      <c r="B190" s="35" t="s">
        <v>31</v>
      </c>
      <c r="C190" s="36" t="s">
        <v>356</v>
      </c>
      <c r="D190" s="37">
        <v>2577800</v>
      </c>
      <c r="E190" s="37" t="s">
        <v>46</v>
      </c>
      <c r="F190" s="38" t="str">
        <f t="shared" si="2"/>
        <v>-</v>
      </c>
    </row>
    <row r="191" spans="1:6" ht="135">
      <c r="A191" s="39" t="s">
        <v>357</v>
      </c>
      <c r="B191" s="35" t="s">
        <v>31</v>
      </c>
      <c r="C191" s="36" t="s">
        <v>358</v>
      </c>
      <c r="D191" s="37">
        <v>5860000</v>
      </c>
      <c r="E191" s="37" t="s">
        <v>46</v>
      </c>
      <c r="F191" s="38" t="str">
        <f t="shared" si="2"/>
        <v>-</v>
      </c>
    </row>
    <row r="192" spans="1:6" ht="33.75">
      <c r="A192" s="34" t="s">
        <v>359</v>
      </c>
      <c r="B192" s="35" t="s">
        <v>31</v>
      </c>
      <c r="C192" s="36" t="s">
        <v>360</v>
      </c>
      <c r="D192" s="37">
        <v>970000</v>
      </c>
      <c r="E192" s="37" t="s">
        <v>46</v>
      </c>
      <c r="F192" s="38" t="str">
        <f t="shared" si="2"/>
        <v>-</v>
      </c>
    </row>
    <row r="193" spans="1:6" ht="56.25">
      <c r="A193" s="34" t="s">
        <v>361</v>
      </c>
      <c r="B193" s="35" t="s">
        <v>31</v>
      </c>
      <c r="C193" s="36" t="s">
        <v>362</v>
      </c>
      <c r="D193" s="37">
        <v>2475000</v>
      </c>
      <c r="E193" s="37" t="s">
        <v>46</v>
      </c>
      <c r="F193" s="38" t="str">
        <f t="shared" si="2"/>
        <v>-</v>
      </c>
    </row>
    <row r="194" spans="1:6" ht="22.5">
      <c r="A194" s="34" t="s">
        <v>363</v>
      </c>
      <c r="B194" s="35" t="s">
        <v>31</v>
      </c>
      <c r="C194" s="36" t="s">
        <v>364</v>
      </c>
      <c r="D194" s="37">
        <v>386999486.72000003</v>
      </c>
      <c r="E194" s="37">
        <v>215024750.62</v>
      </c>
      <c r="F194" s="38">
        <f t="shared" si="2"/>
        <v>171974736.10000002</v>
      </c>
    </row>
    <row r="195" spans="1:6" ht="33.75">
      <c r="A195" s="34" t="s">
        <v>365</v>
      </c>
      <c r="B195" s="35" t="s">
        <v>31</v>
      </c>
      <c r="C195" s="36" t="s">
        <v>366</v>
      </c>
      <c r="D195" s="37">
        <v>319611800</v>
      </c>
      <c r="E195" s="37">
        <v>179965439.99000001</v>
      </c>
      <c r="F195" s="38">
        <f t="shared" si="2"/>
        <v>139646360.00999999</v>
      </c>
    </row>
    <row r="196" spans="1:6" ht="33.75">
      <c r="A196" s="34" t="s">
        <v>367</v>
      </c>
      <c r="B196" s="35" t="s">
        <v>31</v>
      </c>
      <c r="C196" s="36" t="s">
        <v>368</v>
      </c>
      <c r="D196" s="37">
        <v>319611800</v>
      </c>
      <c r="E196" s="37">
        <v>179965439.99000001</v>
      </c>
      <c r="F196" s="38">
        <f t="shared" si="2"/>
        <v>139646360.00999999</v>
      </c>
    </row>
    <row r="197" spans="1:6" ht="101.25">
      <c r="A197" s="39" t="s">
        <v>369</v>
      </c>
      <c r="B197" s="35" t="s">
        <v>31</v>
      </c>
      <c r="C197" s="36" t="s">
        <v>370</v>
      </c>
      <c r="D197" s="37">
        <v>22778600</v>
      </c>
      <c r="E197" s="37">
        <v>10349646</v>
      </c>
      <c r="F197" s="38">
        <f t="shared" si="2"/>
        <v>12428954</v>
      </c>
    </row>
    <row r="198" spans="1:6" ht="33.75">
      <c r="A198" s="34" t="s">
        <v>371</v>
      </c>
      <c r="B198" s="35" t="s">
        <v>31</v>
      </c>
      <c r="C198" s="36" t="s">
        <v>372</v>
      </c>
      <c r="D198" s="37">
        <v>87300</v>
      </c>
      <c r="E198" s="37">
        <v>43650</v>
      </c>
      <c r="F198" s="38">
        <f t="shared" si="2"/>
        <v>43650</v>
      </c>
    </row>
    <row r="199" spans="1:6" ht="90">
      <c r="A199" s="39" t="s">
        <v>373</v>
      </c>
      <c r="B199" s="35" t="s">
        <v>31</v>
      </c>
      <c r="C199" s="36" t="s">
        <v>374</v>
      </c>
      <c r="D199" s="37">
        <v>26700</v>
      </c>
      <c r="E199" s="37">
        <v>12000</v>
      </c>
      <c r="F199" s="38">
        <f t="shared" si="2"/>
        <v>14700</v>
      </c>
    </row>
    <row r="200" spans="1:6" ht="135">
      <c r="A200" s="39" t="s">
        <v>375</v>
      </c>
      <c r="B200" s="35" t="s">
        <v>31</v>
      </c>
      <c r="C200" s="36" t="s">
        <v>376</v>
      </c>
      <c r="D200" s="37">
        <v>7240600</v>
      </c>
      <c r="E200" s="37">
        <v>3618739</v>
      </c>
      <c r="F200" s="38">
        <f t="shared" si="2"/>
        <v>3621861</v>
      </c>
    </row>
    <row r="201" spans="1:6" ht="45">
      <c r="A201" s="34" t="s">
        <v>377</v>
      </c>
      <c r="B201" s="35" t="s">
        <v>31</v>
      </c>
      <c r="C201" s="36" t="s">
        <v>378</v>
      </c>
      <c r="D201" s="37">
        <v>66900</v>
      </c>
      <c r="E201" s="37" t="s">
        <v>46</v>
      </c>
      <c r="F201" s="38" t="str">
        <f t="shared" si="2"/>
        <v>-</v>
      </c>
    </row>
    <row r="202" spans="1:6" ht="45">
      <c r="A202" s="34" t="s">
        <v>379</v>
      </c>
      <c r="B202" s="35" t="s">
        <v>31</v>
      </c>
      <c r="C202" s="36" t="s">
        <v>380</v>
      </c>
      <c r="D202" s="37">
        <v>3202100</v>
      </c>
      <c r="E202" s="37">
        <v>1555000</v>
      </c>
      <c r="F202" s="38">
        <f t="shared" si="2"/>
        <v>1647100</v>
      </c>
    </row>
    <row r="203" spans="1:6" ht="45">
      <c r="A203" s="34" t="s">
        <v>381</v>
      </c>
      <c r="B203" s="35" t="s">
        <v>31</v>
      </c>
      <c r="C203" s="36" t="s">
        <v>382</v>
      </c>
      <c r="D203" s="37">
        <v>240000</v>
      </c>
      <c r="E203" s="37" t="s">
        <v>46</v>
      </c>
      <c r="F203" s="38" t="str">
        <f t="shared" si="2"/>
        <v>-</v>
      </c>
    </row>
    <row r="204" spans="1:6" ht="45">
      <c r="A204" s="34" t="s">
        <v>383</v>
      </c>
      <c r="B204" s="35" t="s">
        <v>31</v>
      </c>
      <c r="C204" s="36" t="s">
        <v>384</v>
      </c>
      <c r="D204" s="37">
        <v>249600</v>
      </c>
      <c r="E204" s="37">
        <v>119210</v>
      </c>
      <c r="F204" s="38">
        <f t="shared" si="2"/>
        <v>130390</v>
      </c>
    </row>
    <row r="205" spans="1:6" ht="45">
      <c r="A205" s="34" t="s">
        <v>385</v>
      </c>
      <c r="B205" s="35" t="s">
        <v>31</v>
      </c>
      <c r="C205" s="36" t="s">
        <v>386</v>
      </c>
      <c r="D205" s="37">
        <v>1081800</v>
      </c>
      <c r="E205" s="37">
        <v>652315</v>
      </c>
      <c r="F205" s="38">
        <f t="shared" si="2"/>
        <v>429485</v>
      </c>
    </row>
    <row r="206" spans="1:6" ht="101.25">
      <c r="A206" s="39" t="s">
        <v>387</v>
      </c>
      <c r="B206" s="35" t="s">
        <v>31</v>
      </c>
      <c r="C206" s="36" t="s">
        <v>388</v>
      </c>
      <c r="D206" s="37">
        <v>229200</v>
      </c>
      <c r="E206" s="37">
        <v>90180</v>
      </c>
      <c r="F206" s="38">
        <f t="shared" si="2"/>
        <v>139020</v>
      </c>
    </row>
    <row r="207" spans="1:6" ht="168.75">
      <c r="A207" s="39" t="s">
        <v>389</v>
      </c>
      <c r="B207" s="35" t="s">
        <v>31</v>
      </c>
      <c r="C207" s="36" t="s">
        <v>390</v>
      </c>
      <c r="D207" s="37">
        <v>201282500</v>
      </c>
      <c r="E207" s="37">
        <v>120753054.86</v>
      </c>
      <c r="F207" s="38">
        <f t="shared" si="2"/>
        <v>80529445.140000001</v>
      </c>
    </row>
    <row r="208" spans="1:6" ht="56.25">
      <c r="A208" s="34" t="s">
        <v>391</v>
      </c>
      <c r="B208" s="35" t="s">
        <v>31</v>
      </c>
      <c r="C208" s="36" t="s">
        <v>392</v>
      </c>
      <c r="D208" s="37">
        <v>21694900</v>
      </c>
      <c r="E208" s="37">
        <v>10681792</v>
      </c>
      <c r="F208" s="38">
        <f t="shared" si="2"/>
        <v>11013108</v>
      </c>
    </row>
    <row r="209" spans="1:6" ht="33.75">
      <c r="A209" s="34" t="s">
        <v>393</v>
      </c>
      <c r="B209" s="35" t="s">
        <v>31</v>
      </c>
      <c r="C209" s="36" t="s">
        <v>394</v>
      </c>
      <c r="D209" s="37">
        <v>164300</v>
      </c>
      <c r="E209" s="37" t="s">
        <v>46</v>
      </c>
      <c r="F209" s="38" t="str">
        <f t="shared" si="2"/>
        <v>-</v>
      </c>
    </row>
    <row r="210" spans="1:6" ht="78.75">
      <c r="A210" s="39" t="s">
        <v>395</v>
      </c>
      <c r="B210" s="35" t="s">
        <v>31</v>
      </c>
      <c r="C210" s="36" t="s">
        <v>396</v>
      </c>
      <c r="D210" s="37">
        <v>6612100</v>
      </c>
      <c r="E210" s="37">
        <v>2380356</v>
      </c>
      <c r="F210" s="38">
        <f t="shared" si="2"/>
        <v>4231744</v>
      </c>
    </row>
    <row r="211" spans="1:6" ht="157.5">
      <c r="A211" s="39" t="s">
        <v>397</v>
      </c>
      <c r="B211" s="35" t="s">
        <v>31</v>
      </c>
      <c r="C211" s="36" t="s">
        <v>398</v>
      </c>
      <c r="D211" s="37">
        <v>33040500</v>
      </c>
      <c r="E211" s="37">
        <v>18901847.129999999</v>
      </c>
      <c r="F211" s="38">
        <f t="shared" si="2"/>
        <v>14138652.870000001</v>
      </c>
    </row>
    <row r="212" spans="1:6" ht="45">
      <c r="A212" s="34" t="s">
        <v>399</v>
      </c>
      <c r="B212" s="35" t="s">
        <v>31</v>
      </c>
      <c r="C212" s="36" t="s">
        <v>400</v>
      </c>
      <c r="D212" s="37">
        <v>21147000</v>
      </c>
      <c r="E212" s="37">
        <v>10573800</v>
      </c>
      <c r="F212" s="38">
        <f t="shared" si="2"/>
        <v>10573200</v>
      </c>
    </row>
    <row r="213" spans="1:6" ht="56.25">
      <c r="A213" s="34" t="s">
        <v>401</v>
      </c>
      <c r="B213" s="35" t="s">
        <v>31</v>
      </c>
      <c r="C213" s="36" t="s">
        <v>402</v>
      </c>
      <c r="D213" s="37">
        <v>467700</v>
      </c>
      <c r="E213" s="37">
        <v>233850</v>
      </c>
      <c r="F213" s="38">
        <f t="shared" ref="F213:F249" si="3">IF(OR(D213="-",E213&gt;=D213),"-",D213-IF(E213="-",0,E213))</f>
        <v>233850</v>
      </c>
    </row>
    <row r="214" spans="1:6" ht="56.25">
      <c r="A214" s="34" t="s">
        <v>403</v>
      </c>
      <c r="B214" s="35" t="s">
        <v>31</v>
      </c>
      <c r="C214" s="36" t="s">
        <v>404</v>
      </c>
      <c r="D214" s="37">
        <v>2750200</v>
      </c>
      <c r="E214" s="37">
        <v>1375140</v>
      </c>
      <c r="F214" s="38">
        <f t="shared" si="3"/>
        <v>1375060</v>
      </c>
    </row>
    <row r="215" spans="1:6" ht="67.5">
      <c r="A215" s="34" t="s">
        <v>405</v>
      </c>
      <c r="B215" s="35" t="s">
        <v>31</v>
      </c>
      <c r="C215" s="36" t="s">
        <v>406</v>
      </c>
      <c r="D215" s="37">
        <v>2750200</v>
      </c>
      <c r="E215" s="37">
        <v>1375140</v>
      </c>
      <c r="F215" s="38">
        <f t="shared" si="3"/>
        <v>1375060</v>
      </c>
    </row>
    <row r="216" spans="1:6" ht="56.25">
      <c r="A216" s="34" t="s">
        <v>407</v>
      </c>
      <c r="B216" s="35" t="s">
        <v>31</v>
      </c>
      <c r="C216" s="36" t="s">
        <v>408</v>
      </c>
      <c r="D216" s="37">
        <v>7136800</v>
      </c>
      <c r="E216" s="37">
        <v>1019450</v>
      </c>
      <c r="F216" s="38">
        <f t="shared" si="3"/>
        <v>6117350</v>
      </c>
    </row>
    <row r="217" spans="1:6" ht="56.25">
      <c r="A217" s="34" t="s">
        <v>409</v>
      </c>
      <c r="B217" s="35" t="s">
        <v>31</v>
      </c>
      <c r="C217" s="36" t="s">
        <v>410</v>
      </c>
      <c r="D217" s="37">
        <v>7136800</v>
      </c>
      <c r="E217" s="37">
        <v>1019450</v>
      </c>
      <c r="F217" s="38">
        <f t="shared" si="3"/>
        <v>6117350</v>
      </c>
    </row>
    <row r="218" spans="1:6" ht="33.75">
      <c r="A218" s="34" t="s">
        <v>411</v>
      </c>
      <c r="B218" s="35" t="s">
        <v>31</v>
      </c>
      <c r="C218" s="36" t="s">
        <v>412</v>
      </c>
      <c r="D218" s="37">
        <v>1046900</v>
      </c>
      <c r="E218" s="37">
        <v>466398</v>
      </c>
      <c r="F218" s="38">
        <f t="shared" si="3"/>
        <v>580502</v>
      </c>
    </row>
    <row r="219" spans="1:6" ht="33.75">
      <c r="A219" s="34" t="s">
        <v>413</v>
      </c>
      <c r="B219" s="35" t="s">
        <v>31</v>
      </c>
      <c r="C219" s="36" t="s">
        <v>414</v>
      </c>
      <c r="D219" s="37">
        <v>1046900</v>
      </c>
      <c r="E219" s="37">
        <v>466398</v>
      </c>
      <c r="F219" s="38">
        <f t="shared" si="3"/>
        <v>580502</v>
      </c>
    </row>
    <row r="220" spans="1:6" ht="45">
      <c r="A220" s="34" t="s">
        <v>415</v>
      </c>
      <c r="B220" s="35" t="s">
        <v>31</v>
      </c>
      <c r="C220" s="36" t="s">
        <v>416</v>
      </c>
      <c r="D220" s="37">
        <v>1830986.72</v>
      </c>
      <c r="E220" s="37">
        <v>1098592.03</v>
      </c>
      <c r="F220" s="38">
        <f t="shared" si="3"/>
        <v>732394.69</v>
      </c>
    </row>
    <row r="221" spans="1:6" ht="45">
      <c r="A221" s="34" t="s">
        <v>417</v>
      </c>
      <c r="B221" s="35" t="s">
        <v>31</v>
      </c>
      <c r="C221" s="36" t="s">
        <v>418</v>
      </c>
      <c r="D221" s="37">
        <v>1830986.72</v>
      </c>
      <c r="E221" s="37">
        <v>1098592.03</v>
      </c>
      <c r="F221" s="38">
        <f t="shared" si="3"/>
        <v>732394.69</v>
      </c>
    </row>
    <row r="222" spans="1:6">
      <c r="A222" s="34" t="s">
        <v>419</v>
      </c>
      <c r="B222" s="35" t="s">
        <v>31</v>
      </c>
      <c r="C222" s="36" t="s">
        <v>420</v>
      </c>
      <c r="D222" s="37">
        <v>54622800</v>
      </c>
      <c r="E222" s="37">
        <v>31099730.600000001</v>
      </c>
      <c r="F222" s="38">
        <f t="shared" si="3"/>
        <v>23523069.399999999</v>
      </c>
    </row>
    <row r="223" spans="1:6">
      <c r="A223" s="34" t="s">
        <v>421</v>
      </c>
      <c r="B223" s="35" t="s">
        <v>31</v>
      </c>
      <c r="C223" s="36" t="s">
        <v>422</v>
      </c>
      <c r="D223" s="37">
        <v>54622800</v>
      </c>
      <c r="E223" s="37">
        <v>31099730.600000001</v>
      </c>
      <c r="F223" s="38">
        <f t="shared" si="3"/>
        <v>23523069.399999999</v>
      </c>
    </row>
    <row r="224" spans="1:6" ht="157.5">
      <c r="A224" s="39" t="s">
        <v>423</v>
      </c>
      <c r="B224" s="35" t="s">
        <v>31</v>
      </c>
      <c r="C224" s="36" t="s">
        <v>424</v>
      </c>
      <c r="D224" s="37">
        <v>23781300</v>
      </c>
      <c r="E224" s="37">
        <v>13631407.619999999</v>
      </c>
      <c r="F224" s="38">
        <f t="shared" si="3"/>
        <v>10149892.380000001</v>
      </c>
    </row>
    <row r="225" spans="1:6" ht="123.75">
      <c r="A225" s="39" t="s">
        <v>425</v>
      </c>
      <c r="B225" s="35" t="s">
        <v>31</v>
      </c>
      <c r="C225" s="36" t="s">
        <v>426</v>
      </c>
      <c r="D225" s="37">
        <v>30841500</v>
      </c>
      <c r="E225" s="37">
        <v>17468322.98</v>
      </c>
      <c r="F225" s="38">
        <f t="shared" si="3"/>
        <v>13373177.02</v>
      </c>
    </row>
    <row r="226" spans="1:6">
      <c r="A226" s="34" t="s">
        <v>427</v>
      </c>
      <c r="B226" s="35" t="s">
        <v>31</v>
      </c>
      <c r="C226" s="36" t="s">
        <v>428</v>
      </c>
      <c r="D226" s="37">
        <v>8502567.3699999992</v>
      </c>
      <c r="E226" s="37">
        <v>1960578.17</v>
      </c>
      <c r="F226" s="38">
        <f t="shared" si="3"/>
        <v>6541989.1999999993</v>
      </c>
    </row>
    <row r="227" spans="1:6" ht="45">
      <c r="A227" s="34" t="s">
        <v>429</v>
      </c>
      <c r="B227" s="35" t="s">
        <v>31</v>
      </c>
      <c r="C227" s="36" t="s">
        <v>430</v>
      </c>
      <c r="D227" s="37">
        <v>7985799.7699999996</v>
      </c>
      <c r="E227" s="37">
        <v>1752351.77</v>
      </c>
      <c r="F227" s="38">
        <f t="shared" si="3"/>
        <v>6233448</v>
      </c>
    </row>
    <row r="228" spans="1:6" ht="56.25">
      <c r="A228" s="34" t="s">
        <v>431</v>
      </c>
      <c r="B228" s="35" t="s">
        <v>31</v>
      </c>
      <c r="C228" s="36" t="s">
        <v>432</v>
      </c>
      <c r="D228" s="37">
        <v>7985799.7699999996</v>
      </c>
      <c r="E228" s="37">
        <v>1752351.77</v>
      </c>
      <c r="F228" s="38">
        <f t="shared" si="3"/>
        <v>6233448</v>
      </c>
    </row>
    <row r="229" spans="1:6" ht="33.75">
      <c r="A229" s="34" t="s">
        <v>433</v>
      </c>
      <c r="B229" s="35" t="s">
        <v>31</v>
      </c>
      <c r="C229" s="36" t="s">
        <v>434</v>
      </c>
      <c r="D229" s="37">
        <v>5755930.7699999996</v>
      </c>
      <c r="E229" s="37">
        <v>755930.77</v>
      </c>
      <c r="F229" s="38">
        <f t="shared" si="3"/>
        <v>5000000</v>
      </c>
    </row>
    <row r="230" spans="1:6" ht="90">
      <c r="A230" s="39" t="s">
        <v>435</v>
      </c>
      <c r="B230" s="35" t="s">
        <v>31</v>
      </c>
      <c r="C230" s="36" t="s">
        <v>436</v>
      </c>
      <c r="D230" s="37">
        <v>423425</v>
      </c>
      <c r="E230" s="37">
        <v>226305.48</v>
      </c>
      <c r="F230" s="38">
        <f t="shared" si="3"/>
        <v>197119.52</v>
      </c>
    </row>
    <row r="231" spans="1:6" ht="90">
      <c r="A231" s="39" t="s">
        <v>437</v>
      </c>
      <c r="B231" s="35" t="s">
        <v>31</v>
      </c>
      <c r="C231" s="36" t="s">
        <v>438</v>
      </c>
      <c r="D231" s="37">
        <v>958990</v>
      </c>
      <c r="E231" s="37">
        <v>223107.02</v>
      </c>
      <c r="F231" s="38">
        <f t="shared" si="3"/>
        <v>735882.98</v>
      </c>
    </row>
    <row r="232" spans="1:6" ht="45">
      <c r="A232" s="34" t="s">
        <v>439</v>
      </c>
      <c r="B232" s="35" t="s">
        <v>31</v>
      </c>
      <c r="C232" s="36" t="s">
        <v>440</v>
      </c>
      <c r="D232" s="37">
        <v>847454</v>
      </c>
      <c r="E232" s="37">
        <v>547008.5</v>
      </c>
      <c r="F232" s="38">
        <f t="shared" si="3"/>
        <v>300445.5</v>
      </c>
    </row>
    <row r="233" spans="1:6" ht="22.5">
      <c r="A233" s="34" t="s">
        <v>441</v>
      </c>
      <c r="B233" s="35" t="s">
        <v>31</v>
      </c>
      <c r="C233" s="36" t="s">
        <v>442</v>
      </c>
      <c r="D233" s="37">
        <v>516767.6</v>
      </c>
      <c r="E233" s="37">
        <v>208226.4</v>
      </c>
      <c r="F233" s="38">
        <f t="shared" si="3"/>
        <v>308541.19999999995</v>
      </c>
    </row>
    <row r="234" spans="1:6" ht="22.5">
      <c r="A234" s="34" t="s">
        <v>443</v>
      </c>
      <c r="B234" s="35" t="s">
        <v>31</v>
      </c>
      <c r="C234" s="36" t="s">
        <v>444</v>
      </c>
      <c r="D234" s="37">
        <v>516767.6</v>
      </c>
      <c r="E234" s="37">
        <v>208226.4</v>
      </c>
      <c r="F234" s="38">
        <f t="shared" si="3"/>
        <v>308541.19999999995</v>
      </c>
    </row>
    <row r="235" spans="1:6">
      <c r="A235" s="34" t="s">
        <v>445</v>
      </c>
      <c r="B235" s="35" t="s">
        <v>31</v>
      </c>
      <c r="C235" s="36" t="s">
        <v>446</v>
      </c>
      <c r="D235" s="37">
        <v>200000</v>
      </c>
      <c r="E235" s="37" t="s">
        <v>46</v>
      </c>
      <c r="F235" s="38" t="str">
        <f t="shared" si="3"/>
        <v>-</v>
      </c>
    </row>
    <row r="236" spans="1:6" ht="45">
      <c r="A236" s="34" t="s">
        <v>447</v>
      </c>
      <c r="B236" s="35" t="s">
        <v>31</v>
      </c>
      <c r="C236" s="36" t="s">
        <v>448</v>
      </c>
      <c r="D236" s="37">
        <v>316767.59999999998</v>
      </c>
      <c r="E236" s="37">
        <v>208226.4</v>
      </c>
      <c r="F236" s="38">
        <f t="shared" si="3"/>
        <v>108541.19999999998</v>
      </c>
    </row>
    <row r="237" spans="1:6">
      <c r="A237" s="34" t="s">
        <v>449</v>
      </c>
      <c r="B237" s="35" t="s">
        <v>31</v>
      </c>
      <c r="C237" s="36" t="s">
        <v>450</v>
      </c>
      <c r="D237" s="37">
        <v>430483</v>
      </c>
      <c r="E237" s="37">
        <v>368541.91</v>
      </c>
      <c r="F237" s="38">
        <f t="shared" si="3"/>
        <v>61941.090000000026</v>
      </c>
    </row>
    <row r="238" spans="1:6" ht="22.5">
      <c r="A238" s="34" t="s">
        <v>451</v>
      </c>
      <c r="B238" s="35" t="s">
        <v>31</v>
      </c>
      <c r="C238" s="36" t="s">
        <v>452</v>
      </c>
      <c r="D238" s="37">
        <v>430483</v>
      </c>
      <c r="E238" s="37">
        <v>368541.91</v>
      </c>
      <c r="F238" s="38">
        <f t="shared" si="3"/>
        <v>61941.090000000026</v>
      </c>
    </row>
    <row r="239" spans="1:6" ht="33.75">
      <c r="A239" s="34" t="s">
        <v>453</v>
      </c>
      <c r="B239" s="35" t="s">
        <v>31</v>
      </c>
      <c r="C239" s="36" t="s">
        <v>454</v>
      </c>
      <c r="D239" s="37">
        <v>430483</v>
      </c>
      <c r="E239" s="37">
        <v>368541.91</v>
      </c>
      <c r="F239" s="38">
        <f t="shared" si="3"/>
        <v>61941.090000000026</v>
      </c>
    </row>
    <row r="240" spans="1:6" ht="78.75">
      <c r="A240" s="34" t="s">
        <v>455</v>
      </c>
      <c r="B240" s="35" t="s">
        <v>31</v>
      </c>
      <c r="C240" s="36" t="s">
        <v>456</v>
      </c>
      <c r="D240" s="37">
        <v>367811.31</v>
      </c>
      <c r="E240" s="37">
        <v>367811.31</v>
      </c>
      <c r="F240" s="38" t="str">
        <f t="shared" si="3"/>
        <v>-</v>
      </c>
    </row>
    <row r="241" spans="1:6" ht="33.75">
      <c r="A241" s="34" t="s">
        <v>457</v>
      </c>
      <c r="B241" s="35" t="s">
        <v>31</v>
      </c>
      <c r="C241" s="36" t="s">
        <v>458</v>
      </c>
      <c r="D241" s="37">
        <v>367811.31</v>
      </c>
      <c r="E241" s="37">
        <v>367811.31</v>
      </c>
      <c r="F241" s="38" t="str">
        <f t="shared" si="3"/>
        <v>-</v>
      </c>
    </row>
    <row r="242" spans="1:6" ht="33.75">
      <c r="A242" s="34" t="s">
        <v>459</v>
      </c>
      <c r="B242" s="35" t="s">
        <v>31</v>
      </c>
      <c r="C242" s="36" t="s">
        <v>460</v>
      </c>
      <c r="D242" s="37">
        <v>367811.31</v>
      </c>
      <c r="E242" s="37">
        <v>367811.31</v>
      </c>
      <c r="F242" s="38" t="str">
        <f t="shared" si="3"/>
        <v>-</v>
      </c>
    </row>
    <row r="243" spans="1:6" ht="33.75">
      <c r="A243" s="34" t="s">
        <v>461</v>
      </c>
      <c r="B243" s="35" t="s">
        <v>31</v>
      </c>
      <c r="C243" s="36" t="s">
        <v>462</v>
      </c>
      <c r="D243" s="37">
        <v>367656.88</v>
      </c>
      <c r="E243" s="37">
        <v>367656.88</v>
      </c>
      <c r="F243" s="38" t="str">
        <f t="shared" si="3"/>
        <v>-</v>
      </c>
    </row>
    <row r="244" spans="1:6" ht="33.75">
      <c r="A244" s="34" t="s">
        <v>461</v>
      </c>
      <c r="B244" s="35" t="s">
        <v>31</v>
      </c>
      <c r="C244" s="36" t="s">
        <v>463</v>
      </c>
      <c r="D244" s="37">
        <v>363239.38</v>
      </c>
      <c r="E244" s="37">
        <v>363239.38</v>
      </c>
      <c r="F244" s="38" t="str">
        <f t="shared" si="3"/>
        <v>-</v>
      </c>
    </row>
    <row r="245" spans="1:6" ht="33.75">
      <c r="A245" s="34" t="s">
        <v>461</v>
      </c>
      <c r="B245" s="35" t="s">
        <v>31</v>
      </c>
      <c r="C245" s="36" t="s">
        <v>464</v>
      </c>
      <c r="D245" s="37">
        <v>4417.5</v>
      </c>
      <c r="E245" s="37">
        <v>4417.5</v>
      </c>
      <c r="F245" s="38" t="str">
        <f t="shared" si="3"/>
        <v>-</v>
      </c>
    </row>
    <row r="246" spans="1:6" ht="33.75">
      <c r="A246" s="34" t="s">
        <v>465</v>
      </c>
      <c r="B246" s="35" t="s">
        <v>31</v>
      </c>
      <c r="C246" s="36" t="s">
        <v>466</v>
      </c>
      <c r="D246" s="37">
        <v>154.43</v>
      </c>
      <c r="E246" s="37">
        <v>154.43</v>
      </c>
      <c r="F246" s="38" t="str">
        <f t="shared" si="3"/>
        <v>-</v>
      </c>
    </row>
    <row r="247" spans="1:6" ht="33.75">
      <c r="A247" s="34" t="s">
        <v>467</v>
      </c>
      <c r="B247" s="35" t="s">
        <v>31</v>
      </c>
      <c r="C247" s="36" t="s">
        <v>468</v>
      </c>
      <c r="D247" s="37">
        <v>-4395704.1900000004</v>
      </c>
      <c r="E247" s="37">
        <v>-4395704.1900000004</v>
      </c>
      <c r="F247" s="38" t="str">
        <f t="shared" si="3"/>
        <v>-</v>
      </c>
    </row>
    <row r="248" spans="1:6" ht="45">
      <c r="A248" s="34" t="s">
        <v>469</v>
      </c>
      <c r="B248" s="35" t="s">
        <v>31</v>
      </c>
      <c r="C248" s="36" t="s">
        <v>470</v>
      </c>
      <c r="D248" s="37">
        <v>-4395704.1900000004</v>
      </c>
      <c r="E248" s="37">
        <v>-4395704.1900000004</v>
      </c>
      <c r="F248" s="38" t="str">
        <f t="shared" si="3"/>
        <v>-</v>
      </c>
    </row>
    <row r="249" spans="1:6" ht="45">
      <c r="A249" s="34" t="s">
        <v>471</v>
      </c>
      <c r="B249" s="35" t="s">
        <v>31</v>
      </c>
      <c r="C249" s="36" t="s">
        <v>472</v>
      </c>
      <c r="D249" s="37">
        <v>-4395704.1900000004</v>
      </c>
      <c r="E249" s="37">
        <v>-4395704.1900000004</v>
      </c>
      <c r="F249" s="38" t="str">
        <f t="shared" si="3"/>
        <v>-</v>
      </c>
    </row>
    <row r="250" spans="1:6" ht="12.75" customHeight="1">
      <c r="A250" s="40"/>
      <c r="B250" s="41"/>
      <c r="C250" s="41"/>
      <c r="D250" s="42"/>
      <c r="E250" s="42"/>
      <c r="F250" s="42"/>
    </row>
  </sheetData>
  <mergeCells count="12">
    <mergeCell ref="A10:D10"/>
    <mergeCell ref="A1:D1"/>
    <mergeCell ref="A4:D4"/>
    <mergeCell ref="A2:D2"/>
    <mergeCell ref="B6:D6"/>
    <mergeCell ref="B7:D7"/>
    <mergeCell ref="A11:A17"/>
    <mergeCell ref="F11:F17"/>
    <mergeCell ref="E11:E17"/>
    <mergeCell ref="B11:B17"/>
    <mergeCell ref="D11:D17"/>
    <mergeCell ref="C11:C17"/>
  </mergeCells>
  <conditionalFormatting sqref="F23 F21">
    <cfRule type="cellIs" priority="1" stopIfTrue="1" operator="equal">
      <formula>0</formula>
    </cfRule>
  </conditionalFormatting>
  <conditionalFormatting sqref="F30">
    <cfRule type="cellIs" priority="2" stopIfTrue="1" operator="equal">
      <formula>0</formula>
    </cfRule>
  </conditionalFormatting>
  <conditionalFormatting sqref="F28">
    <cfRule type="cellIs" priority="3" stopIfTrue="1" operator="equal">
      <formula>0</formula>
    </cfRule>
  </conditionalFormatting>
  <conditionalFormatting sqref="F27">
    <cfRule type="cellIs" priority="4" stopIfTrue="1" operator="equal">
      <formula>0</formula>
    </cfRule>
  </conditionalFormatting>
  <conditionalFormatting sqref="F40">
    <cfRule type="cellIs" priority="5" stopIfTrue="1" operator="equal">
      <formula>0</formula>
    </cfRule>
  </conditionalFormatting>
  <pageMargins left="0.39370078740157483" right="0.39370078740157483" top="0.78740157480314965" bottom="0.39370078740157483" header="0" footer="0"/>
  <pageSetup paperSize="9" fitToHeight="0" pageOrder="overThenDown"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1</vt:i4>
      </vt:variant>
      <vt:variant>
        <vt:lpstr>Именованные диапазоны</vt:lpstr>
      </vt:variant>
      <vt:variant>
        <vt:i4>3</vt:i4>
      </vt:variant>
    </vt:vector>
  </HeadingPairs>
  <TitlesOfParts>
    <vt:vector size="4" baseType="lpstr">
      <vt:lpstr>Доходы</vt:lpstr>
      <vt:lpstr>Доходы!LAST_CELL</vt:lpstr>
      <vt:lpstr>Доходы!RBEGIN_1</vt:lpstr>
      <vt:lpstr>Доходы!REND_1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dc:description>POI HSSF rep:2.41.2.67</dc:description>
  <cp:lastModifiedBy>User</cp:lastModifiedBy>
  <dcterms:created xsi:type="dcterms:W3CDTF">2017-07-21T07:21:08Z</dcterms:created>
  <dcterms:modified xsi:type="dcterms:W3CDTF">2017-07-21T03:23:37Z</dcterms:modified>
</cp:coreProperties>
</file>