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135" windowWidth="23955" windowHeight="9795"/>
  </bookViews>
  <sheets>
    <sheet name="Лист1" sheetId="1" r:id="rId1"/>
    <sheet name="Лист2" sheetId="2" r:id="rId2"/>
    <sheet name="Лист3" sheetId="3" r:id="rId3"/>
  </sheets>
  <calcPr calcId="125725"/>
</workbook>
</file>

<file path=xl/calcChain.xml><?xml version="1.0" encoding="utf-8"?>
<calcChain xmlns="http://schemas.openxmlformats.org/spreadsheetml/2006/main">
  <c r="F244" i="1"/>
  <c r="F243"/>
  <c r="F242"/>
  <c r="F241"/>
  <c r="F240"/>
  <c r="F239"/>
  <c r="F238"/>
  <c r="F237"/>
  <c r="F236"/>
  <c r="F235"/>
  <c r="F234"/>
  <c r="F233"/>
  <c r="F232"/>
  <c r="F231"/>
  <c r="F230"/>
  <c r="F229"/>
  <c r="F228"/>
  <c r="F227"/>
  <c r="F226"/>
  <c r="F225"/>
  <c r="F224"/>
  <c r="F223"/>
  <c r="F222"/>
  <c r="F221"/>
  <c r="F220"/>
  <c r="F219"/>
  <c r="F218"/>
  <c r="F217"/>
  <c r="F216"/>
  <c r="F215"/>
  <c r="F214"/>
  <c r="F213"/>
  <c r="F212"/>
  <c r="F211"/>
  <c r="F210"/>
  <c r="F209"/>
  <c r="F208"/>
  <c r="F207"/>
  <c r="F206"/>
  <c r="F205"/>
  <c r="F204"/>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7"/>
  <c r="F146"/>
  <c r="F145"/>
  <c r="F144"/>
  <c r="F143"/>
  <c r="F142"/>
  <c r="F141"/>
  <c r="F140"/>
  <c r="F139"/>
  <c r="F138"/>
  <c r="F137"/>
  <c r="F136"/>
  <c r="F135"/>
  <c r="F134"/>
  <c r="F133"/>
  <c r="F132"/>
  <c r="F131"/>
  <c r="F130"/>
  <c r="F129"/>
  <c r="F128"/>
  <c r="F127"/>
  <c r="F126"/>
  <c r="F125"/>
  <c r="F124"/>
  <c r="F123"/>
  <c r="F122"/>
  <c r="F121"/>
  <c r="F120"/>
  <c r="F119"/>
  <c r="F118"/>
  <c r="F117"/>
  <c r="F116"/>
  <c r="F115"/>
  <c r="F114"/>
  <c r="F113"/>
  <c r="F112"/>
  <c r="F111"/>
  <c r="F110"/>
  <c r="F109"/>
  <c r="F108"/>
  <c r="F107"/>
  <c r="F106"/>
  <c r="F105"/>
  <c r="F104"/>
  <c r="F103"/>
  <c r="F102"/>
  <c r="F101"/>
  <c r="F100"/>
  <c r="F99"/>
  <c r="F98"/>
  <c r="F97"/>
  <c r="F96"/>
  <c r="F95"/>
  <c r="F94"/>
  <c r="F93"/>
  <c r="F92"/>
  <c r="F91"/>
  <c r="F90"/>
  <c r="F89"/>
  <c r="F88"/>
  <c r="F87"/>
  <c r="F86"/>
  <c r="F85"/>
  <c r="F84"/>
  <c r="F83"/>
  <c r="F82"/>
  <c r="F81"/>
  <c r="F80"/>
  <c r="F79"/>
  <c r="F78"/>
  <c r="F77"/>
  <c r="F76"/>
  <c r="F75"/>
  <c r="F74"/>
  <c r="F73"/>
  <c r="F72"/>
  <c r="F71"/>
  <c r="F70"/>
  <c r="F69"/>
  <c r="F68"/>
  <c r="F67"/>
  <c r="F66"/>
  <c r="F65"/>
  <c r="F64"/>
  <c r="F63"/>
  <c r="F62"/>
  <c r="F61"/>
  <c r="F60"/>
  <c r="F59"/>
  <c r="F58"/>
  <c r="F57"/>
  <c r="F56"/>
  <c r="F55"/>
  <c r="F54"/>
  <c r="F53"/>
  <c r="F52"/>
  <c r="F51"/>
  <c r="F50"/>
  <c r="F49"/>
  <c r="F48"/>
  <c r="F47"/>
  <c r="F46"/>
  <c r="F45"/>
  <c r="F44"/>
  <c r="F43"/>
  <c r="F42"/>
  <c r="F41"/>
  <c r="F40"/>
  <c r="F39"/>
  <c r="F38"/>
  <c r="F37"/>
  <c r="F36"/>
  <c r="F35"/>
  <c r="F34"/>
  <c r="F33"/>
  <c r="F32"/>
  <c r="F31"/>
  <c r="F30"/>
  <c r="F29"/>
  <c r="F28"/>
  <c r="F27"/>
  <c r="F26"/>
  <c r="F25"/>
  <c r="F24"/>
  <c r="F22"/>
</calcChain>
</file>

<file path=xl/sharedStrings.xml><?xml version="1.0" encoding="utf-8"?>
<sst xmlns="http://schemas.openxmlformats.org/spreadsheetml/2006/main" count="808" uniqueCount="465">
  <si>
    <t>ОТЧЕТ ОБ ИСПОЛНЕНИИ БЮДЖЕТА</t>
  </si>
  <si>
    <t>КОДЫ</t>
  </si>
  <si>
    <t xml:space="preserve">  Форма по ОКУД</t>
  </si>
  <si>
    <t>0503117</t>
  </si>
  <si>
    <t>на 01 апреля 2020 г.</t>
  </si>
  <si>
    <t xml:space="preserve">                   Дата</t>
  </si>
  <si>
    <t>01.04.2020</t>
  </si>
  <si>
    <t xml:space="preserve">             по ОКПО</t>
  </si>
  <si>
    <t>02280156</t>
  </si>
  <si>
    <t>Наименование финансового органа</t>
  </si>
  <si>
    <t>Финансовое управление администрации Абанского района</t>
  </si>
  <si>
    <t xml:space="preserve">    Глава по БК</t>
  </si>
  <si>
    <t>902</t>
  </si>
  <si>
    <t>Наименование публично-правового образования</t>
  </si>
  <si>
    <t>Абанский район</t>
  </si>
  <si>
    <t>по ОКТМО</t>
  </si>
  <si>
    <t>04601000</t>
  </si>
  <si>
    <t>Периодичность: годовая</t>
  </si>
  <si>
    <t>Единица измерения: руб.</t>
  </si>
  <si>
    <t xml:space="preserve">             по ОКЕИ</t>
  </si>
  <si>
    <t>383</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</si>
  <si>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</si>
  <si>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</si>
  <si>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</si>
  <si>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</si>
  <si>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</si>
  <si>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</si>
  <si>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</si>
  <si>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</si>
  <si>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</si>
  <si>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</si>
  <si>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</si>
  <si>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</si>
  <si>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</si>
  <si>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в том числе:</t>
  </si>
  <si>
    <t>НАЛОГОВЫЕ И НЕНАЛОГОВЫЕ ДОХОДЫ</t>
  </si>
  <si>
    <t>000 10000000000000000</t>
  </si>
  <si>
    <t>НАЛОГИ НА ПРИБЫЛЬ, ДОХОДЫ</t>
  </si>
  <si>
    <t>182 10100000000000000</t>
  </si>
  <si>
    <t>Налог на прибыль организаций</t>
  </si>
  <si>
    <t>182 10101000000000110</t>
  </si>
  <si>
    <t>Налог на прибыль организаций, зачисляемый в бюджеты бюджетной системы Российской Федерации по соответствующим ставкам</t>
  </si>
  <si>
    <t>182 10101010000000110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</si>
  <si>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t>
  </si>
  <si>
    <t>182 10101012020000110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</si>
  <si>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</si>
  <si>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182 10101012021000110</t>
  </si>
  <si>
    <t>-</t>
  </si>
  <si>
    <t>Налог на прибыль организаций (за исключением консолидированных групп налогоплательщиков), зачисляемый в бюджеты субъектов Российской Федерации (пени по соответствующему платежу)</t>
  </si>
  <si>
    <t>182 10101012022100110</t>
  </si>
  <si>
    <t>Налог на прибыль организаций (за исключением консолидированных групп налогоплательщиков), зачисляемый в бюджеты субъектов Российской Федерации (суммы денежных взысканий (штрафов) по соответствующему платежу согласно законодательству Российской Федерации)</t>
  </si>
  <si>
    <t>182 10101012023000110</t>
  </si>
  <si>
    <t>Налог на доходы физических лиц</t>
  </si>
  <si>
    <t>182 10102000010000110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</si>
  <si>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</si>
  <si>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182 10102010010000110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</si>
  <si>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</si>
  <si>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182 10102010011000110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</si>
  <si>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(пени по соответствующему платежу)</t>
  </si>
  <si>
    <t>182 10102010012100110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</si>
  <si>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</si>
  <si>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182 10102010013000110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</si>
  <si>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</si>
  <si>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182 10102020010000110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</si>
  <si>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</si>
  <si>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182 10102020011000110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</si>
  <si>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(пени по соответствующему платежу)</t>
  </si>
  <si>
    <t>182 10102020012100110</t>
  </si>
  <si>
    <t>Налог на доходы физических лиц с доходов, полученных физическими лицами в соответствии со статьей 228 Налогового кодекса Российской Федерации</t>
  </si>
  <si>
    <t>182 10102030010000110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</si>
  <si>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</si>
  <si>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182 10102030011000110</t>
  </si>
  <si>
    <t>Налог на доходы физических лиц с доходов, полученных физическими лицами в соответствии со статьей 228 Налогового кодекса Российской Федерации (пени по соответствующему платежу)</t>
  </si>
  <si>
    <t>182 10102030012100110</t>
  </si>
  <si>
    <t>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</si>
  <si>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182 10102030013000110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</si>
  <si>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</si>
  <si>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182 10102040010000110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</si>
  <si>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</si>
  <si>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182 10102040011000110</t>
  </si>
  <si>
    <t>НАЛОГИ НА ТОВАРЫ (РАБОТЫ, УСЛУГИ), РЕАЛИЗУЕМЫЕ НА ТЕРРИТОРИИ РОССИЙСКОЙ ФЕДЕРАЦИИ</t>
  </si>
  <si>
    <t>100 10300000000000000</t>
  </si>
  <si>
    <t>Акцизы по подакцизным товарам (продукции), производимым на территории Российской Федерации</t>
  </si>
  <si>
    <t>100 10302000010000110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</si>
  <si>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</si>
  <si>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100 10302230010000110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</si>
  <si>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</si>
  <si>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100 10302231010000110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</si>
  <si>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</si>
  <si>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100 10302240010000110</t>
  </si>
  <si>
    <t>доходы от уплаты акцизов на моторные масла для дизельных и (или) карбюраторных (инжекторных) двигателей, подлежащие распределению между бюджетов субъектов Российской Федерации и местными бюджетами с учетом установленных дифференцированных нормативов отчислений в местные бюджеты</t>
  </si>
  <si>
    <t>100 10302241010000110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</si>
  <si>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</si>
  <si>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100 10302250010000110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</si>
  <si>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</si>
  <si>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100 10302251010000110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</si>
  <si>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</si>
  <si>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100 10302260010000110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</si>
  <si>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</si>
  <si>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100 10302261010000110</t>
  </si>
  <si>
    <t>НАЛОГИ НА СОВОКУПНЫЙ ДОХОД</t>
  </si>
  <si>
    <t>182 10500000000000000</t>
  </si>
  <si>
    <t>Налог, взимаемый в связи с применением упрощенной системы налогообложения</t>
  </si>
  <si>
    <t>182 10501000000000110</t>
  </si>
  <si>
    <t>Налог, взимаемый с налогоплательщиков, выбравших в качестве объекта налогообложения доходы</t>
  </si>
  <si>
    <t>182 10501010010000110</t>
  </si>
  <si>
    <t>182 10501011010000110</t>
  </si>
  <si>
    <t>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</si>
  <si>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182 10501011011000110</t>
  </si>
  <si>
    <t>Налог, взимаемый с налогоплательщиков, выбравших в качестве объекта налогообложения доходы (пени по соответствующему платежу)</t>
  </si>
  <si>
    <t>182 10501011012100110</t>
  </si>
  <si>
    <t>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</si>
  <si>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182 10501011013000110</t>
  </si>
  <si>
    <t>Налог, взимаемый с налогоплательщиков, выбравших в качестве объекта налогообложения доходы (за налоговые периоды, истекшие до 1 января 2011 года)</t>
  </si>
  <si>
    <t>182 10501012010000110</t>
  </si>
  <si>
    <t>Налог, взимаемый с налогоплательщиков, выбравших в качестве объекта налогообложения доходы (за налоговые периоды, истекшие до 1 января 2011 года) (пени по соответствующему платежу)</t>
  </si>
  <si>
    <t>182 10501012012100110</t>
  </si>
  <si>
    <t>Налог, взимаемый с налогоплательщиков, выбравших в качестве объекта налогообложения доходы, уменьшенные на величину расходов</t>
  </si>
  <si>
    <t>182 10501020010000110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</si>
  <si>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</si>
  <si>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182 10501021010000110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</si>
  <si>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(сумма платежа (перерасчеты, недоимка и задолженность по соответствующему платежу, в том числе по отмененному)</t>
  </si>
  <si>
    <t>182 10501021011000110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</si>
  <si>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 (пени по соответствующему платежу)</t>
  </si>
  <si>
    <t>182 10501021012100110</t>
  </si>
  <si>
    <t>Минимальный налог, зачисляемый в бюджеты субъектов Российской Федерации (за налоговые периоды, истекшие до 1 января 2016 года)</t>
  </si>
  <si>
    <t>182 10501050010000110</t>
  </si>
  <si>
    <t>Минимальный налог, зачисляемый в бюджеты субъектов Российской Федерации (за налоговые периоды, истекшие до 1 января 2016 года) (сумма, платежа (перерасчеты, недоимка и задолженность по соответствующему платежу, в том числе по отмененному)</t>
  </si>
  <si>
    <t>182 10501050011000110</t>
  </si>
  <si>
    <t>Единый налог на вмененный доход для отдельных видов деятельности</t>
  </si>
  <si>
    <t>182 10502000020000110</t>
  </si>
  <si>
    <t>182 10502010020000110</t>
  </si>
  <si>
    <t>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</si>
  <si>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182 10502010021000110</t>
  </si>
  <si>
    <t>Единый налог на вмененный доход для отдельных видов деятельности (пени по соответствующему платежу)</t>
  </si>
  <si>
    <t>182 10502010022100110</t>
  </si>
  <si>
    <t>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</si>
  <si>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182 10502010023000110</t>
  </si>
  <si>
    <t>Единый налог на вмененный доход для отдельных видов деятельности (за налоговые периоды, истекшие до 1 января 2011 года)</t>
  </si>
  <si>
    <t>182 10502020020000110</t>
  </si>
  <si>
    <t>Единый налог на вмененный доход для отдельных видов деятельности (за налоговые периоды, истекшие до 1 января 2011 года) (пени по соответствующему платежу)</t>
  </si>
  <si>
    <t>182 10502020022100110</t>
  </si>
  <si>
    <t>Единый сельскохозяйственный налог</t>
  </si>
  <si>
    <t>182 10503000010000110</t>
  </si>
  <si>
    <t>182 10503010010000110</t>
  </si>
  <si>
    <t>Единый сельскохозяйственный налог (сумма платежа (перерасчеты, недоимка и задолженность по соответствующему платежу, в том числе по отмененному)</t>
  </si>
  <si>
    <t>182 10503010011000110</t>
  </si>
  <si>
    <t>Единый сельскохозяйственный налог (суммы денежных взысканий (штрафов) по соответствующему платежу согласно законодательству Российской Федерации)</t>
  </si>
  <si>
    <t>182 10503010013000110</t>
  </si>
  <si>
    <t>Налог, взимаемый в связи с применением патентной системы налогообложения</t>
  </si>
  <si>
    <t>182 10504000020000110</t>
  </si>
  <si>
    <t>Налог, взимаемый в связи с применением патентной системы налогообложения, зачисляемый в бюджеты муниципальных районов</t>
  </si>
  <si>
    <t>182 10504020020000110</t>
  </si>
  <si>
    <t>Налог, взимаемый в связи с применением патентной системы налогообложения, зачисляемый в бюджеты муниципальных районов (сумма платежа (перерасчеты, недоимка и задолженность по соответствующему платежу, в том числе по отмененному)</t>
  </si>
  <si>
    <t>182 10504020021000110</t>
  </si>
  <si>
    <t>ГОСУДАРСТВЕННАЯ ПОШЛИНА</t>
  </si>
  <si>
    <t>182 10800000000000000</t>
  </si>
  <si>
    <t>Государственная пошлина по делам, рассматриваемым в судах общей юрисдикции, мировыми судьями</t>
  </si>
  <si>
    <t>182 10803000010000110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</si>
  <si>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</si>
  <si>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182 10803010010000110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</si>
  <si>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</si>
  <si>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182 10803010011000110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</si>
  <si>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(прочие поступления)</t>
  </si>
  <si>
    <t>182 10803010014000110</t>
  </si>
  <si>
    <t>ДОХОДЫ ОТ ИСПОЛЬЗОВАНИЯ ИМУЩЕСТВА, НАХОДЯЩЕГОСЯ В ГОСУДАРСТВЕННОЙ И МУНИЦИПАЛЬНОЙ СОБСТВЕННОСТИ</t>
  </si>
  <si>
    <t>901 11100000000000000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</si>
  <si>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</si>
  <si>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901 11105000000000120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</si>
  <si>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</si>
  <si>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901 11105010000000120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</si>
  <si>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</si>
  <si>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901 11105013050000120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</si>
  <si>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 (основной платеж)</t>
  </si>
  <si>
    <t>901 11105013051000120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</si>
  <si>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межселенных территорий муниципальных районов, а также средства от продажи права на заключение договоров аренды указанных земельных участков (пеня)</t>
  </si>
  <si>
    <t>901 11105013052100120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</si>
  <si>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</si>
  <si>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901 11105020000000120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</si>
  <si>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</si>
  <si>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901 11105025050000120</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</si>
  <si>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</si>
  <si>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901 11105030000000120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</si>
  <si>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</si>
  <si>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901 11105035050000120</t>
  </si>
  <si>
    <t>Доходы от сдачи в аренду имущества, составляющего государственную (муниципальную) казну (за исключением земельных участков)</t>
  </si>
  <si>
    <t>901 11105070000000120</t>
  </si>
  <si>
    <t>Доходы от сдачи в аренду имущества, составляющего казну муниципальных районов (за исключением земельных участков)</t>
  </si>
  <si>
    <t>901 11105075050000120</t>
  </si>
  <si>
    <t>Доходы от сдачи в аренду имущества, составляющего казну муниципальных районов (за исключением земельных участков) (основной платеж)</t>
  </si>
  <si>
    <t>901 11105075051000120</t>
  </si>
  <si>
    <t>Платежи от государственных и муниципальных унитарных предприятий</t>
  </si>
  <si>
    <t>901 11107000000000120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</si>
  <si>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</si>
  <si>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901 11107010000000120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</si>
  <si>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муниципальными районами</t>
  </si>
  <si>
    <t>901 11107015050000120</t>
  </si>
  <si>
    <t>ПЛАТЕЖИ ПРИ ПОЛЬЗОВАНИИ ПРИРОДНЫМИ РЕСУРСАМИ</t>
  </si>
  <si>
    <t>048 11200000000000000</t>
  </si>
  <si>
    <t>Плата за негативное воздействие на окружающую среду</t>
  </si>
  <si>
    <t>048 11201000010000120</t>
  </si>
  <si>
    <t>Плата за выбросы загрязняющих веществ в атмосферный воздух стационарными объектами</t>
  </si>
  <si>
    <t>048 11201010010000120</t>
  </si>
  <si>
    <t>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</si>
  <si>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048 11201010016000120</t>
  </si>
  <si>
    <t>Плата за размещение отходов производства и потребления</t>
  </si>
  <si>
    <t>048 11201040010000120</t>
  </si>
  <si>
    <t>Плата за размещение отходов производства</t>
  </si>
  <si>
    <t>048 11201041010000120</t>
  </si>
  <si>
    <t>Плата за размещение отходов производства (федеральные государственные органы, Банк России, органы управления государственными внебюджетными фондами Российской Федерации)</t>
  </si>
  <si>
    <t>048 11201041016000120</t>
  </si>
  <si>
    <t>ДОХОДЫ ОТ ОКАЗАНИЯ ПЛАТНЫХ УСЛУГ И КОМПЕНСАЦИИ ЗАТРАТ ГОСУДАРСТВА</t>
  </si>
  <si>
    <t>000 11300000000000000</t>
  </si>
  <si>
    <t>Доходы от оказания платных услуг (работ)</t>
  </si>
  <si>
    <t>906 11301000000000130</t>
  </si>
  <si>
    <t>Прочие доходы от оказания платных услуг (работ)</t>
  </si>
  <si>
    <t>906 11301990000000130</t>
  </si>
  <si>
    <t>Прочие доходы от оказания платных услуг (работ) получателями средств бюджетов муниципальных районов</t>
  </si>
  <si>
    <t>906 11301995050000130</t>
  </si>
  <si>
    <t>Доходы от компенсации затрат государства</t>
  </si>
  <si>
    <t>000 11302000000000130</t>
  </si>
  <si>
    <t>Доходы, поступающие в порядке возмещения расходов, понесенных в связи с эксплуатацией имущества</t>
  </si>
  <si>
    <t>901 11302060000000130</t>
  </si>
  <si>
    <t>Доходы, поступающие в порядке возмещения расходов, понесенных в связи с эксплуатацией имущества муниципальных районов</t>
  </si>
  <si>
    <t>901 11302065050000130</t>
  </si>
  <si>
    <t>Прочие доходы от компенсации затрат государства</t>
  </si>
  <si>
    <t>000 11302990000000130</t>
  </si>
  <si>
    <t>Прочие доходы от компенсации затрат бюджетов муниципальных районов</t>
  </si>
  <si>
    <t>000 11302995050000130</t>
  </si>
  <si>
    <t>901 11302995050000130</t>
  </si>
  <si>
    <t>906 11302995050000130</t>
  </si>
  <si>
    <t>911 11302995050000130</t>
  </si>
  <si>
    <t>ДОХОДЫ ОТ ПРОДАЖИ МАТЕРИАЛЬНЫХ И НЕМАТЕРИАЛЬНЫХ АКТИВОВ</t>
  </si>
  <si>
    <t>901 11400000000000000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</si>
  <si>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</si>
  <si>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901 11402000000000000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</si>
  <si>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</si>
  <si>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901 11402050050000410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</si>
  <si>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</si>
  <si>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901 11402053050000410</t>
  </si>
  <si>
    <t>Доходы от продажи земельных участков, находящихся в государственной и муниципальной собственности</t>
  </si>
  <si>
    <t>901 11406000000000430</t>
  </si>
  <si>
    <t>Доходы от продажи земельных участков, государственная собственность на которые не разграничена</t>
  </si>
  <si>
    <t>901 11406010000000430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</si>
  <si>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</si>
  <si>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901 11406013050000430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</si>
  <si>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</si>
  <si>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901 11406020000000430</t>
  </si>
  <si>
    <t>Доходы от продажи земельных участков, находящихся в собственности муниципальных районов (за исключением земельных участков муниципальных бюджетных и автономных учреждений)</t>
  </si>
  <si>
    <t>901 11406025050000430</t>
  </si>
  <si>
    <t>ШТРАФЫ, САНКЦИИ, ВОЗМЕЩЕНИЕ УЩЕРБА</t>
  </si>
  <si>
    <t>000 11600000000000000</t>
  </si>
  <si>
    <t>Денежные взыскания (штрафы) за нарушение обязательных требований государственных стандартов, правил обязательной сертификации, нарушение требований нормативных документов по обеспечению единства измерений</t>
  </si>
  <si>
    <t>000 11601000010000140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</si>
  <si>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</si>
  <si>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006 11601053010000140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</si>
  <si>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</si>
  <si>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439 11601063010000140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</si>
  <si>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</si>
  <si>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439 11601073010000140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</si>
  <si>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</si>
  <si>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439 11601083010000140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</si>
  <si>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</si>
  <si>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439 11601153010000140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</si>
  <si>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</si>
  <si>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439 11601193010000140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</si>
  <si>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</si>
  <si>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439 11601203010000140</t>
  </si>
  <si>
    <t>Денежные взыскания (штрафы) за нарушение законодательства Российской Федерации о государственном оборонном заказе</t>
  </si>
  <si>
    <t>000 11610000010000140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</si>
  <si>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</si>
  <si>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120 11610123010000140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</si>
  <si>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 (доходы бюджетов муниципальных районов за исключением доходов, направляемых на формирование муниципального дорожного фонда, а также иных платежей в случае принятия решения финансовым органом муниципального образования о раздельном учете задолженности)</t>
  </si>
  <si>
    <t>000 11610123010051140</t>
  </si>
  <si>
    <t>161 11610123010051140</t>
  </si>
  <si>
    <t>188 11610123010051140</t>
  </si>
  <si>
    <t>322 11610123010051140</t>
  </si>
  <si>
    <t>901 11610123010051140</t>
  </si>
  <si>
    <t>906 11610123010051140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</si>
  <si>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действующим до 1 января 2020 года</t>
  </si>
  <si>
    <t>182 11610129010000140</t>
  </si>
  <si>
    <t>Прочие поступления от денежных взысканий (штрафов) и иных сумм в возмещение ущерба</t>
  </si>
  <si>
    <t>000 11690000000000140</t>
  </si>
  <si>
    <t>Прочие поступления от денежных взысканий (штрафов) и иных сумм в возмещение ущерба, зачисляемые в бюджеты муниципальных районов</t>
  </si>
  <si>
    <t>000 11690050050000140</t>
  </si>
  <si>
    <t>901 11690050050000140</t>
  </si>
  <si>
    <t>906 11690050050000140</t>
  </si>
  <si>
    <t>918 11690050050000140</t>
  </si>
  <si>
    <t>БЕЗВОЗМЕЗДНЫЕ ПОСТУПЛЕНИЯ</t>
  </si>
  <si>
    <t>000 20000000000000000</t>
  </si>
  <si>
    <t>БЕЗВОЗМЕЗДНЫЕ ПОСТУПЛЕНИЯ ОТ ДРУГИХ БЮДЖЕТОВ БЮДЖЕТНОЙ СИСТЕМЫ РОССИЙСКОЙ ФЕДЕРАЦИИ</t>
  </si>
  <si>
    <t>902 20200000000000000</t>
  </si>
  <si>
    <t>Дотации бюджетам бюджетной системы Российской Федерации</t>
  </si>
  <si>
    <t>902 20210000000000150</t>
  </si>
  <si>
    <t>Дотации на выравнивание бюджетной обеспеченности</t>
  </si>
  <si>
    <t>902 20215001000000150</t>
  </si>
  <si>
    <t>Дотации бюджетам муниципальных районов на выравнивание бюджетной обеспеченности из бюджета субъекта Российской Федерации</t>
  </si>
  <si>
    <t>902 20215001050000150</t>
  </si>
  <si>
    <t>Дотации бюджетам на поддержку мер по обеспечению сбалансированности бюджетов</t>
  </si>
  <si>
    <t>902 20215002000000150</t>
  </si>
  <si>
    <t>Дотации бюджетам муниципальных районов на поддержку мер по обеспечению сбалансированности бюджетов</t>
  </si>
  <si>
    <t>902 20215002050000150</t>
  </si>
  <si>
    <t>Прочие дотации</t>
  </si>
  <si>
    <t>902 20219999000000150</t>
  </si>
  <si>
    <t>Прочие дотации бюджетам муниципальных районов</t>
  </si>
  <si>
    <t>902 20219999050000150</t>
  </si>
  <si>
    <t>Прочие дотации бюджетам муниципальных районов (на частичную компенсацию расходов на оплату труда работников муниципальных учреждений)</t>
  </si>
  <si>
    <t>902 20219999052722150</t>
  </si>
  <si>
    <t>Субсидии бюджетам бюджетной системы Российской Федерации (межбюджетные субсидии)</t>
  </si>
  <si>
    <t>902 20220000000000150</t>
  </si>
  <si>
    <t>Субсидии бюджетам на обновление материально-технической базы для формирования у обучающихся современных технологических и гуманитарных навыков</t>
  </si>
  <si>
    <t>902 20225169000000150</t>
  </si>
  <si>
    <t>Субсидии бюджетам муниципальных районов на обновление материально-технической базы для формирования у обучающихся современных технологических и гуманитарных навыков</t>
  </si>
  <si>
    <t>902 20225169050000150</t>
  </si>
  <si>
    <t>Субсидии бюджетам на внедрение целевой модели цифровой образовательной среды в общеобразовательных организациях и профессиональных образовательных организациях</t>
  </si>
  <si>
    <t>902 20225210000000150</t>
  </si>
  <si>
    <t>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t>
  </si>
  <si>
    <t>902 20225210050000150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</si>
  <si>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</si>
  <si>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902 20225467000000150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</si>
  <si>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</si>
  <si>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902 20225467050000150</t>
  </si>
  <si>
    <t>Субсидии бюджетам на реализацию мероприятий по обеспечению жильем молодых семей</t>
  </si>
  <si>
    <t>902 20225497000000150</t>
  </si>
  <si>
    <t>Субсидии бюджетам муниципальных районов на реализацию мероприятий по обеспечению жильем молодых семей</t>
  </si>
  <si>
    <t>902 20225497050000150</t>
  </si>
  <si>
    <t>Прочие субсидии</t>
  </si>
  <si>
    <t>902 20229999000000150</t>
  </si>
  <si>
    <t>Прочие субсидии бюджетам муниципальных районов</t>
  </si>
  <si>
    <t>902 20229999050000150</t>
  </si>
  <si>
    <t>Субсидии бюджетам муниципальных районов (на частичное финансирование (возмещение) расходов на повышение размеров оплаты труда отдельным категориям работников бюджетной сферы Красноярского края, для которых указами Президента Российской Федерации предусмотрено повышение оплаты труда)</t>
  </si>
  <si>
    <t>902 20229999051048150</t>
  </si>
  <si>
    <t>Прочие субсидии бюджетам муниципальных районов (на частичное финансирование (возмещение) расходов на 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</si>
  <si>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902 20229999051049150</t>
  </si>
  <si>
    <t>Прочие субсидии бюджетам муниципальных районов (на реализацию мероприятий, направленных на повышение безопасности дорожного движения, за счет средств дорожного фонда Красноярского края)</t>
  </si>
  <si>
    <t>902 20229999051060150</t>
  </si>
  <si>
    <t>Прочие субсидии бюджетам муниципальных районов (на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за счет средств краевого бюджета)</t>
  </si>
  <si>
    <t>902 20229999051598150</t>
  </si>
  <si>
    <t>Прочие субсидии бюджету муниципального района (на обеспечение первичных мер пожарной безопасности)</t>
  </si>
  <si>
    <t>902 20229999057412150</t>
  </si>
  <si>
    <t>Прочие субсидии бюджетам муниципальных районов (на частичное финансирование (возмещение) расходов на содержание единых дежурно-диспетчерских служб)</t>
  </si>
  <si>
    <t>902 20229999057413150</t>
  </si>
  <si>
    <t>Прочие субсидии бюджетам муниципальных районов (на поддержку деятельности муниципальных молодежных центров)</t>
  </si>
  <si>
    <t>902 20229999057456150</t>
  </si>
  <si>
    <t>Прочие субсидии бюджетам муниципальных образований на софинансирование муниципальных программ формирования современной городской (сельской) среды в поселениях</t>
  </si>
  <si>
    <t>902 20229999057459150</t>
  </si>
  <si>
    <t>Прочие субсидии бюджетам муниципальных районов (на комплектование книжных фондов библиотек)</t>
  </si>
  <si>
    <t>902 20229999057488150</t>
  </si>
  <si>
    <t>Прочие субсидии бюджетам муниципальных районов (на содержание автомобильных дорог общего пользования местного значения за счет средств дорожного фонда Красноярского края)</t>
  </si>
  <si>
    <t>902 20229999057508150</t>
  </si>
  <si>
    <t>Прочие субсидии бюджетам муниципальных районов (на капитальный ремонт и ремонт автомобильных дорог общего пользования местного значения за счет средств дорожного фонда Красноярского края)</t>
  </si>
  <si>
    <t>902 20229999057509150</t>
  </si>
  <si>
    <t>Прочие субсидии бюджетам муниципальных районов (на организацию и проведение акарицидных обработок мест массового отдыха населения)</t>
  </si>
  <si>
    <t>902 20229999057555150</t>
  </si>
  <si>
    <t>Прочие субсидии бюджетам муниципальных районов (на развитие инфраструктуры общеобразовательных организаций)</t>
  </si>
  <si>
    <t>902 20229999057563150</t>
  </si>
  <si>
    <t>Прочие субсидии бюджетам муниципальных районов (на приобретение и монтаж модульного здания детского сада на 40 мест с. Долгий Мост)</t>
  </si>
  <si>
    <t>902 20229999057567150</t>
  </si>
  <si>
    <t>Прочие субсидии бюджетам муниципальных районов (на создание условий для развития услуг связи в малочисленных и труднодоступных населеных пунктах края)</t>
  </si>
  <si>
    <t>902 20229999057645150</t>
  </si>
  <si>
    <t>Прочие субсидии бюджетам муниципальных районов (на реализацию комплексных проектов по благоустройству территорий)</t>
  </si>
  <si>
    <t>902 20229999057742150</t>
  </si>
  <si>
    <t>Субвенции бюджетам бюджетной системы Российской Федерации</t>
  </si>
  <si>
    <t>902 20230000000000150</t>
  </si>
  <si>
    <t>Субвенции местным бюджетам на выполнение передаваемых полномочий субъектов Российской Федерации</t>
  </si>
  <si>
    <t>902 20230024000000150</t>
  </si>
  <si>
    <t>Субвенции бюджетам муниципальных районов на выполнение передаваемых полномочий субъектов Российской Федерации</t>
  </si>
  <si>
    <t>902 20230024050000150</t>
  </si>
  <si>
    <t>Субвенции бюджетам муниципальных районов (на организацию и осуществление деятельности по опеке и попечительству в отношении совершеннолетних граждан, а также в сфере патронажа (в соответствии с Законом края от 11 июля 2019 года № 7-2988))</t>
  </si>
  <si>
    <t>902 20230024050289150</t>
  </si>
  <si>
    <t>Субсидии бюджетам муниципальных районов (на предоставление субсидии гражданам, ведущим личное подсобное хозяйство на территории края, на возмещение части затрат на уплату процентов по кредитам, полученным на срок до 5 лет)</t>
  </si>
  <si>
    <t>902 20230024052438150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</si>
  <si>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находящихся на территории края, общедоступного и бесплатного дошкольного образования в муниципальных общеобразовательных организациях, находящихся на территории края, в части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</si>
  <si>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902 20230024057408150</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</si>
  <si>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обеспечения деятельности административного и учебно-вспомогательного персонала муниципальных общеобразовательных организаций)</t>
  </si>
  <si>
    <t>902 20230024057409150</t>
  </si>
  <si>
    <t>Субвенции бюджетам муниципальных районов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 и инвестиционной политики и внешних связей Красноярского края)</t>
  </si>
  <si>
    <t>902 20230024057429150</t>
  </si>
  <si>
    <t>Субвенции бюджетам муниципальных районов (на выполнение государственных полномочий по созданию и обеспечению деятельности административных комиссий)</t>
  </si>
  <si>
    <t>902 20230024057514150</t>
  </si>
  <si>
    <t>Субвенции бюджетам муниципальных районов (на выполнение отдельных государственных полномочий по решению вопросов поддержки сельскохозяйственного производства)</t>
  </si>
  <si>
    <t>902 20230024057517150</t>
  </si>
  <si>
    <t>Субвенции бюджетам муниципальных районов (на выполнение отдельных государственных полномочий по организации проведения мероприятий по отлову и содержанию безнадзорных животных)</t>
  </si>
  <si>
    <t>902 20230024057518150</t>
  </si>
  <si>
    <t>Субвенции бюджетам муниципальных районов (на осуществление государственных полномочий в области архивного дела, переданных органам местного самоуправления Красноярского края)</t>
  </si>
  <si>
    <t>902 20230024057519150</t>
  </si>
  <si>
    <t>Субвенции бюджетам муниципальных районов (на осуществление государственных полномочий по организации и осуществлению деятельности по опеке и попечительству в отношении несовершеннолетних)</t>
  </si>
  <si>
    <t>902 20230024057552150</t>
  </si>
  <si>
    <t>Субвенции бюджетам муниципальных районов (на обеспечение выделения денежных средств на осуществление присмотра и ухода за детьми-инвалидами, детьми-сиротами и детьми, оставшимися без попечения родителей, а также детьми с туберкулезной интоксикацией, обучающимися в муниципальных образовательных организациях, реализующих образовательную программу дошкольного образования, без взимания родительской)</t>
  </si>
  <si>
    <t>902 20230024057554150</t>
  </si>
  <si>
    <t>Субвенции бюджетам муниципальных районов (на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</si>
  <si>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902 20230024057564150</t>
  </si>
  <si>
    <t>Субвенции бюджетам муниципальных районов (на обеспечение питанием детей, обучающихся в муниципальных и частных образовательных организациях, реализующих основные общеобразовательные программы, без взимания платы)</t>
  </si>
  <si>
    <t>902 20230024057566150</t>
  </si>
  <si>
    <t>Субвенции бюджетам муниципальных районов (на реализацию отдельных мер по обеспечению ограничения платы граждан за коммунальные услуги)</t>
  </si>
  <si>
    <t>902 20230024057570150</t>
  </si>
  <si>
    <t>Субвенции бюджетам муниципальных районов (на компенсацию выпадающих доходов энергоснабжающих организаций, связанных с применением государственных регулируемых цен (тарифов) на электрическую энергию, вырабатываемую дизельными электростанциями на территории Красноярского края для населения)</t>
  </si>
  <si>
    <t>902 20230024057577150</t>
  </si>
  <si>
    <t>Субвенции бюджетам муниципальных районов (на 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t>
  </si>
  <si>
    <t>902 20230024057587150</t>
  </si>
  <si>
    <t>Субвенции бюджетам муниципальных районов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образования в муниципальных общеобразовательных организациях, за исключением обеспечения деятельности административно-хозяйственного, учебно-вспомогательного персонала и иных категорий работников образовательных организаций, участвующих в реализации общеобразовательных программ в соответствии с федеральными государственными образовательными стандартами)</t>
  </si>
  <si>
    <t>902 20230024057588150</t>
  </si>
  <si>
    <t>Субвенции бюджетам муниципальных районов (на реализацию государственных полномочий по расчету и предоставлению дотаций поселениям, входящим в состав муниципального района края)</t>
  </si>
  <si>
    <t>902 20230024057601150</t>
  </si>
  <si>
    <t>Субвенции бюджетам муниципальных районов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t>
  </si>
  <si>
    <t>902 20230024057604150</t>
  </si>
  <si>
    <t>Субвенции бюджетам муниципальных районов (на осуществление государственных полномочий по обеспечению отдыха и оздоровления детей)</t>
  </si>
  <si>
    <t>902 20230024057649150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</si>
  <si>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</si>
  <si>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902 20230029000000150</t>
  </si>
  <si>
    <t>Субвенции бюджетам муниципальных районов по предоставлению компенсации родителям (законным представителям) детей, посещающих образовательные организации, реализующие образовательную программу дошкольного образования (в соответствии с Законом края от 29 марта 2007 года № 22-6015)</t>
  </si>
  <si>
    <t>902 20230029050000150</t>
  </si>
  <si>
    <t>Субвенции бюджетам на осуществление первичного воинского учета на территориях, где отсутствуют военные комиссариаты</t>
  </si>
  <si>
    <t>902 20235118000000150</t>
  </si>
  <si>
    <t>Субвенции бюджетам муниципальных районов на осуществление первичного воинского учета на территориях, где отсутствуют военные комиссариаты</t>
  </si>
  <si>
    <t>902 20235118050000150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</si>
  <si>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</si>
  <si>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902 20235120000000150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</si>
  <si>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</si>
  <si>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902 20235120050000150</t>
  </si>
  <si>
    <t>Иные межбюджетные трансферты</t>
  </si>
  <si>
    <t>902 20240000000000150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</si>
  <si>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</si>
  <si>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902 20240014000000150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</si>
  <si>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</si>
  <si>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902 20240014050000150</t>
  </si>
  <si>
    <t>Межбюджетные трансферты передаваемые бюджетам муниципальных районов из бюджетов полселений на осуществление части полномочий по решению вопросов местного значения в соответствии с заключенными Соглашениями (организация в границах поселения тепло-,водоснабжения населения п.Абан)</t>
  </si>
  <si>
    <t>902 20240014050602150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</si>
  <si>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Солглашениями (на осуществление части иных полномочий органов местного самоуправления в соответствии с жилищным законодательством)</t>
  </si>
  <si>
    <t>902 20240014050605150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</si>
  <si>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Солглашениями (в части консультативной и методологической помощи при составлении проекта бюджета Поселения, осуществление внутреннеге финансового контроля, осуществление контроля при утверждении плановых ассигнований бюджета Поселения, осуществление контроля при изменении ассигнований по бюджетной классификации расходов Российской Федерации, осуществление контроля составлением реестров расходных обязательств Поселений)</t>
  </si>
  <si>
    <t>902 20240014050606150</t>
  </si>
  <si>
    <t>Межбюджетные трансферты передаваемые бюджетам муниципальных районов из бюджетов полселений на осуществление части полномочий по решению вопросов местного значения в соответствии с заключенными Соглашениями (дорожная деятельность в отношении автомобильных дорог местного значения в границах населённых пунктов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населённых пунктов поселения, организация дорожного движения,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в части: ремонта автомобильных дорог местного значения)</t>
  </si>
  <si>
    <t>902 20240014050607150</t>
  </si>
  <si>
    <t>Прочие межбюджетные трансферты, передаваемые бюджетам</t>
  </si>
  <si>
    <t>902 20249999000000150</t>
  </si>
  <si>
    <t>Прочие межбюджетные трансферты, передаваемые бюджетам муниципальных районов</t>
  </si>
  <si>
    <t>902 20249999050000150</t>
  </si>
  <si>
    <t>Субсидии бюджетам муниипальных образований на поддержку отрасли культура</t>
  </si>
  <si>
    <t>902 20249999055519150</t>
  </si>
  <si>
    <t>Прочие межбюджетные трансферты (на осуществление ликвидационных мероприятий, связанных с прекращением исполнения органами местного самоуправления отдельных муниципальных образований края государственных полномочий в соответствии с Законом края от 20 декабря 2005 года № 17-4294 «О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 обеспечивающих решение вопросов социальной поддержки и социального обслуживания граждан»)</t>
  </si>
  <si>
    <t>902 20249999057424150</t>
  </si>
  <si>
    <t>ПРОЧИЕ БЕЗВОЗМЕЗДНЫЕ ПОСТУПЛЕНИЯ</t>
  </si>
  <si>
    <t>902 20700000000000000</t>
  </si>
  <si>
    <t>Прочие безвозмездные поступления в бюджеты муниципальных районов</t>
  </si>
  <si>
    <t>902 20705000050000150</t>
  </si>
  <si>
    <t>902 20705030050000150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</si>
  <si>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</si>
  <si>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000 21800000000000000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</si>
  <si>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</si>
  <si>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000 21800000000000150</t>
  </si>
  <si>
    <t>Доходы бюджетов муниципальных районов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</si>
  <si>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000 21800000050000150</t>
  </si>
  <si>
    <t>Доходы бюджетов муниципальных районов от возврата прочих остатков субсидий, субвенций и иных межбюджетных трансфертов, имеющих целевое назначение, прошлых лет из бюджетов поселений</t>
  </si>
  <si>
    <t>000 21860010050000150</t>
  </si>
  <si>
    <t>902 21860010050000150</t>
  </si>
  <si>
    <t>ВОЗВРАТ ОСТАТКОВ СУБСИДИЙ, СУБВЕНЦИЙ И ИНЫХ МЕЖБЮДЖЕТНЫХ ТРАНСФЕРТОВ, ИМЕЮЩИХ ЦЕЛЕВОЕ НАЗНАЧЕНИЕ, ПРОШЛЫХ ЛЕТ</t>
  </si>
  <si>
    <t>902 21900000000000000</t>
  </si>
  <si>
    <t>Возврат остатков субсидий, субвенций и иных межбюджетных трансфертов, имеющих целевое назначение, прошлых лет из бюджетов муниципальных районов</t>
  </si>
  <si>
    <t>902 21900000050000150</t>
  </si>
  <si>
    <t>Возврат прочих остатков субсидий, субвенций и иных межбюджетных трансфертов, имеющих целевое назначение, прошлых лет из бюджетов муниципальных районов</t>
  </si>
  <si>
    <t>902 21960010050000150</t>
  </si>
  <si>
    <t xml:space="preserve">Приложение </t>
  </si>
  <si>
    <t>к Постановлению администрации Абанского района</t>
  </si>
  <si>
    <t>от 08.04.2020 № 108-п</t>
  </si>
</sst>
</file>

<file path=xl/styles.xml><?xml version="1.0" encoding="utf-8"?>
<styleSheet xmlns="http://schemas.openxmlformats.org/spreadsheetml/2006/main">
  <numFmts count="2">
    <numFmt numFmtId="164" formatCode="dd/mm/yyyy\ &quot;г.&quot;"/>
    <numFmt numFmtId="165" formatCode="?"/>
  </numFmts>
  <fonts count="4">
    <font>
      <sz val="11"/>
      <color theme="1"/>
      <name val="Calibri"/>
      <family val="2"/>
      <charset val="204"/>
      <scheme val="minor"/>
    </font>
    <font>
      <sz val="11"/>
      <color theme="1"/>
      <name val="Times New Roman"/>
      <family val="1"/>
      <charset val="204"/>
    </font>
    <font>
      <b/>
      <sz val="11"/>
      <name val="Times New Roman"/>
      <family val="1"/>
      <charset val="204"/>
    </font>
    <font>
      <sz val="11"/>
      <name val="Times New Roman"/>
      <family val="1"/>
      <charset val="204"/>
    </font>
  </fonts>
  <fills count="2">
    <fill>
      <patternFill patternType="none"/>
    </fill>
    <fill>
      <patternFill patternType="gray125"/>
    </fill>
  </fills>
  <borders count="23">
    <border>
      <left/>
      <right/>
      <top/>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thin">
        <color indexed="64"/>
      </top>
      <bottom/>
      <diagonal/>
    </border>
  </borders>
  <cellStyleXfs count="1">
    <xf numFmtId="0" fontId="0" fillId="0" borderId="0"/>
  </cellStyleXfs>
  <cellXfs count="49">
    <xf numFmtId="0" fontId="0" fillId="0" borderId="0" xfId="0"/>
    <xf numFmtId="0" fontId="1" fillId="0" borderId="0" xfId="0" applyFont="1"/>
    <xf numFmtId="0" fontId="1" fillId="0" borderId="0" xfId="0" applyFont="1" applyAlignment="1">
      <alignment horizontal="right"/>
    </xf>
    <xf numFmtId="0" fontId="2" fillId="0" borderId="0" xfId="0" applyFont="1" applyBorder="1" applyAlignment="1" applyProtection="1">
      <alignment horizontal="center"/>
    </xf>
    <xf numFmtId="0" fontId="2" fillId="0" borderId="0" xfId="0" applyFont="1" applyBorder="1" applyAlignment="1" applyProtection="1"/>
    <xf numFmtId="0" fontId="3" fillId="0" borderId="0" xfId="0" applyFont="1" applyBorder="1" applyAlignment="1" applyProtection="1"/>
    <xf numFmtId="0" fontId="3" fillId="0" borderId="0" xfId="0" applyFont="1" applyBorder="1" applyAlignment="1" applyProtection="1">
      <alignment horizontal="right"/>
    </xf>
    <xf numFmtId="0" fontId="3" fillId="0" borderId="1" xfId="0" applyFont="1" applyBorder="1" applyAlignment="1" applyProtection="1">
      <alignment horizontal="center"/>
    </xf>
    <xf numFmtId="0" fontId="3" fillId="0" borderId="0" xfId="0" applyFont="1" applyBorder="1" applyAlignment="1" applyProtection="1">
      <alignment horizontal="left"/>
    </xf>
    <xf numFmtId="49" fontId="3" fillId="0" borderId="0" xfId="0" applyNumberFormat="1" applyFont="1" applyBorder="1" applyAlignment="1" applyProtection="1">
      <alignment horizontal="right"/>
    </xf>
    <xf numFmtId="49" fontId="3" fillId="0" borderId="2" xfId="0" applyNumberFormat="1" applyFont="1" applyBorder="1" applyAlignment="1" applyProtection="1">
      <alignment horizontal="centerContinuous"/>
    </xf>
    <xf numFmtId="164" fontId="3" fillId="0" borderId="3" xfId="0" applyNumberFormat="1" applyFont="1" applyBorder="1" applyAlignment="1" applyProtection="1">
      <alignment horizontal="center"/>
    </xf>
    <xf numFmtId="49" fontId="3" fillId="0" borderId="0" xfId="0" applyNumberFormat="1" applyFont="1" applyBorder="1" applyAlignment="1" applyProtection="1"/>
    <xf numFmtId="49" fontId="3" fillId="0" borderId="4" xfId="0" applyNumberFormat="1" applyFont="1" applyBorder="1" applyAlignment="1" applyProtection="1">
      <alignment horizontal="center"/>
    </xf>
    <xf numFmtId="49" fontId="3" fillId="0" borderId="3" xfId="0" applyNumberFormat="1" applyFont="1" applyBorder="1" applyAlignment="1" applyProtection="1">
      <alignment horizontal="center"/>
    </xf>
    <xf numFmtId="49" fontId="3" fillId="0" borderId="4" xfId="0" applyNumberFormat="1" applyFont="1" applyBorder="1" applyAlignment="1" applyProtection="1">
      <alignment horizontal="centerContinuous"/>
    </xf>
    <xf numFmtId="49" fontId="3" fillId="0" borderId="0" xfId="0" applyNumberFormat="1" applyFont="1" applyBorder="1" applyAlignment="1" applyProtection="1">
      <alignment horizontal="left"/>
    </xf>
    <xf numFmtId="49" fontId="3" fillId="0" borderId="7" xfId="0" applyNumberFormat="1" applyFont="1" applyBorder="1" applyAlignment="1" applyProtection="1">
      <alignment horizontal="centerContinuous"/>
    </xf>
    <xf numFmtId="4" fontId="3" fillId="0" borderId="17" xfId="0" applyNumberFormat="1" applyFont="1" applyBorder="1" applyAlignment="1" applyProtection="1">
      <alignment horizontal="right"/>
    </xf>
    <xf numFmtId="0" fontId="3" fillId="0" borderId="18" xfId="0" applyFont="1" applyBorder="1" applyAlignment="1" applyProtection="1">
      <alignment horizontal="center" vertical="center"/>
    </xf>
    <xf numFmtId="0" fontId="3" fillId="0" borderId="20" xfId="0" applyFont="1" applyBorder="1" applyAlignment="1" applyProtection="1">
      <alignment horizontal="center" vertical="center"/>
    </xf>
    <xf numFmtId="0" fontId="3" fillId="0" borderId="19" xfId="0" applyFont="1" applyBorder="1" applyAlignment="1" applyProtection="1">
      <alignment horizontal="center" vertical="center"/>
    </xf>
    <xf numFmtId="49" fontId="3" fillId="0" borderId="20" xfId="0" applyNumberFormat="1" applyFont="1" applyBorder="1" applyAlignment="1" applyProtection="1">
      <alignment horizontal="center" vertical="center"/>
    </xf>
    <xf numFmtId="49" fontId="3" fillId="0" borderId="22" xfId="0" applyNumberFormat="1" applyFont="1" applyBorder="1" applyAlignment="1" applyProtection="1">
      <alignment horizontal="center" vertical="center"/>
    </xf>
    <xf numFmtId="49" fontId="3" fillId="0" borderId="21" xfId="0" applyNumberFormat="1" applyFont="1" applyBorder="1" applyAlignment="1" applyProtection="1">
      <alignment horizontal="center" vertical="center"/>
    </xf>
    <xf numFmtId="0" fontId="3" fillId="0" borderId="0" xfId="0" applyFont="1" applyBorder="1" applyAlignment="1" applyProtection="1">
      <alignment horizontal="center"/>
    </xf>
    <xf numFmtId="49" fontId="3" fillId="0" borderId="0" xfId="0" applyNumberFormat="1" applyFont="1" applyBorder="1" applyAlignment="1" applyProtection="1">
      <alignment horizontal="center" vertical="center"/>
    </xf>
    <xf numFmtId="49" fontId="3" fillId="0" borderId="17" xfId="0" applyNumberFormat="1" applyFont="1" applyBorder="1" applyAlignment="1" applyProtection="1">
      <alignment horizontal="left" wrapText="1"/>
    </xf>
    <xf numFmtId="49" fontId="3" fillId="0" borderId="17" xfId="0" applyNumberFormat="1" applyFont="1" applyBorder="1" applyAlignment="1" applyProtection="1">
      <alignment horizontal="center" wrapText="1"/>
    </xf>
    <xf numFmtId="49" fontId="3" fillId="0" borderId="17" xfId="0" applyNumberFormat="1" applyFont="1" applyBorder="1" applyAlignment="1" applyProtection="1">
      <alignment horizontal="center"/>
    </xf>
    <xf numFmtId="165" fontId="3" fillId="0" borderId="17" xfId="0" applyNumberFormat="1" applyFont="1" applyBorder="1" applyAlignment="1" applyProtection="1">
      <alignment horizontal="left" wrapText="1"/>
    </xf>
    <xf numFmtId="0" fontId="1" fillId="0" borderId="0" xfId="0" applyFont="1" applyAlignment="1">
      <alignment horizontal="right"/>
    </xf>
    <xf numFmtId="49" fontId="3" fillId="0" borderId="10" xfId="0" applyNumberFormat="1" applyFont="1" applyBorder="1" applyAlignment="1" applyProtection="1">
      <alignment horizontal="center" vertical="center" wrapText="1"/>
    </xf>
    <xf numFmtId="49" fontId="3" fillId="0" borderId="13" xfId="0" applyNumberFormat="1" applyFont="1" applyBorder="1" applyAlignment="1" applyProtection="1">
      <alignment horizontal="center" vertical="center" wrapText="1"/>
    </xf>
    <xf numFmtId="49" fontId="3" fillId="0" borderId="16" xfId="0" applyNumberFormat="1" applyFont="1" applyBorder="1" applyAlignment="1" applyProtection="1">
      <alignment horizontal="center" vertical="center" wrapText="1"/>
    </xf>
    <xf numFmtId="0" fontId="2" fillId="0" borderId="0" xfId="0" applyFont="1" applyBorder="1" applyAlignment="1" applyProtection="1">
      <alignment horizontal="center"/>
    </xf>
    <xf numFmtId="0" fontId="3" fillId="0" borderId="0" xfId="0" applyFont="1" applyBorder="1" applyAlignment="1" applyProtection="1">
      <alignment horizontal="center"/>
    </xf>
    <xf numFmtId="49" fontId="3" fillId="0" borderId="5" xfId="0" applyNumberFormat="1" applyFont="1" applyBorder="1" applyAlignment="1" applyProtection="1">
      <alignment horizontal="left" wrapText="1"/>
    </xf>
    <xf numFmtId="49" fontId="3" fillId="0" borderId="5" xfId="0" applyNumberFormat="1" applyFont="1" applyBorder="1" applyAlignment="1" applyProtection="1">
      <alignment wrapText="1"/>
    </xf>
    <xf numFmtId="49" fontId="3" fillId="0" borderId="6" xfId="0" applyNumberFormat="1" applyFont="1" applyBorder="1" applyAlignment="1" applyProtection="1">
      <alignment horizontal="left" wrapText="1"/>
    </xf>
    <xf numFmtId="0" fontId="3" fillId="0" borderId="8" xfId="0" applyFont="1" applyBorder="1" applyAlignment="1" applyProtection="1">
      <alignment horizontal="center" vertical="center" wrapText="1"/>
    </xf>
    <xf numFmtId="0" fontId="3" fillId="0" borderId="11" xfId="0" applyFont="1" applyBorder="1" applyAlignment="1" applyProtection="1">
      <alignment horizontal="center" vertical="center" wrapText="1"/>
    </xf>
    <xf numFmtId="0" fontId="3" fillId="0" borderId="14" xfId="0" applyFont="1" applyBorder="1" applyAlignment="1" applyProtection="1">
      <alignment horizontal="center" vertical="center" wrapText="1"/>
    </xf>
    <xf numFmtId="0" fontId="3" fillId="0" borderId="9" xfId="0" applyFont="1" applyBorder="1" applyAlignment="1" applyProtection="1">
      <alignment horizontal="center" vertical="center" wrapText="1"/>
    </xf>
    <xf numFmtId="0" fontId="3" fillId="0" borderId="12" xfId="0" applyFont="1" applyBorder="1" applyAlignment="1" applyProtection="1">
      <alignment horizontal="center" vertical="center" wrapText="1"/>
    </xf>
    <xf numFmtId="0" fontId="3" fillId="0" borderId="15" xfId="0" applyFont="1" applyBorder="1" applyAlignment="1" applyProtection="1">
      <alignment horizontal="center" vertical="center" wrapText="1"/>
    </xf>
    <xf numFmtId="49" fontId="3" fillId="0" borderId="9" xfId="0" applyNumberFormat="1" applyFont="1" applyBorder="1" applyAlignment="1" applyProtection="1">
      <alignment horizontal="center" vertical="center" wrapText="1"/>
    </xf>
    <xf numFmtId="49" fontId="3" fillId="0" borderId="12" xfId="0" applyNumberFormat="1" applyFont="1" applyBorder="1" applyAlignment="1" applyProtection="1">
      <alignment horizontal="center" vertical="center" wrapText="1"/>
    </xf>
    <xf numFmtId="49" fontId="3" fillId="0" borderId="15" xfId="0" applyNumberFormat="1" applyFont="1" applyBorder="1" applyAlignment="1" applyProtection="1">
      <alignment horizontal="center" vertical="center"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245"/>
  <sheetViews>
    <sheetView tabSelected="1" topLeftCell="A14" zoomScaleNormal="100" workbookViewId="0">
      <selection activeCell="J9" sqref="J9"/>
    </sheetView>
  </sheetViews>
  <sheetFormatPr defaultRowHeight="12.75" customHeight="1"/>
  <cols>
    <col min="1" max="1" width="43.7109375" style="1" customWidth="1"/>
    <col min="2" max="2" width="6.140625" style="1" customWidth="1"/>
    <col min="3" max="3" width="40.7109375" style="1" customWidth="1"/>
    <col min="4" max="4" width="21" style="1" customWidth="1"/>
    <col min="5" max="6" width="18.7109375" style="1" customWidth="1"/>
    <col min="7" max="16384" width="9.140625" style="1"/>
  </cols>
  <sheetData>
    <row r="1" spans="1:6" ht="12.75" customHeight="1">
      <c r="D1" s="2"/>
      <c r="E1" s="2"/>
      <c r="F1" s="2" t="s">
        <v>462</v>
      </c>
    </row>
    <row r="2" spans="1:6" ht="12.75" customHeight="1">
      <c r="D2" s="31" t="s">
        <v>463</v>
      </c>
      <c r="E2" s="31"/>
      <c r="F2" s="31"/>
    </row>
    <row r="3" spans="1:6" ht="12.75" customHeight="1">
      <c r="E3" s="31" t="s">
        <v>464</v>
      </c>
      <c r="F3" s="31"/>
    </row>
    <row r="4" spans="1:6" ht="15">
      <c r="A4" s="35"/>
      <c r="B4" s="35"/>
      <c r="C4" s="35"/>
      <c r="D4" s="35"/>
      <c r="E4" s="5"/>
      <c r="F4" s="5"/>
    </row>
    <row r="5" spans="1:6" ht="16.899999999999999" customHeight="1" thickBot="1">
      <c r="A5" s="35" t="s">
        <v>0</v>
      </c>
      <c r="B5" s="35"/>
      <c r="C5" s="35"/>
      <c r="D5" s="35"/>
      <c r="E5" s="6"/>
      <c r="F5" s="7" t="s">
        <v>1</v>
      </c>
    </row>
    <row r="6" spans="1:6" ht="15">
      <c r="A6" s="8"/>
      <c r="B6" s="8"/>
      <c r="C6" s="8"/>
      <c r="D6" s="8"/>
      <c r="E6" s="9" t="s">
        <v>2</v>
      </c>
      <c r="F6" s="10" t="s">
        <v>3</v>
      </c>
    </row>
    <row r="7" spans="1:6" ht="15">
      <c r="A7" s="36" t="s">
        <v>4</v>
      </c>
      <c r="B7" s="36"/>
      <c r="C7" s="36"/>
      <c r="D7" s="36"/>
      <c r="E7" s="6" t="s">
        <v>5</v>
      </c>
      <c r="F7" s="11" t="s">
        <v>6</v>
      </c>
    </row>
    <row r="8" spans="1:6" ht="15">
      <c r="A8" s="12"/>
      <c r="B8" s="12"/>
      <c r="C8" s="12"/>
      <c r="D8" s="12"/>
      <c r="E8" s="6" t="s">
        <v>7</v>
      </c>
      <c r="F8" s="13" t="s">
        <v>8</v>
      </c>
    </row>
    <row r="9" spans="1:6" ht="15">
      <c r="A9" s="8" t="s">
        <v>9</v>
      </c>
      <c r="B9" s="37" t="s">
        <v>10</v>
      </c>
      <c r="C9" s="38"/>
      <c r="D9" s="38"/>
      <c r="E9" s="6" t="s">
        <v>11</v>
      </c>
      <c r="F9" s="13" t="s">
        <v>12</v>
      </c>
    </row>
    <row r="10" spans="1:6" ht="15">
      <c r="A10" s="8" t="s">
        <v>13</v>
      </c>
      <c r="B10" s="39" t="s">
        <v>14</v>
      </c>
      <c r="C10" s="39"/>
      <c r="D10" s="39"/>
      <c r="E10" s="6" t="s">
        <v>15</v>
      </c>
      <c r="F10" s="14" t="s">
        <v>16</v>
      </c>
    </row>
    <row r="11" spans="1:6" ht="15">
      <c r="A11" s="8" t="s">
        <v>17</v>
      </c>
      <c r="B11" s="8"/>
      <c r="C11" s="8"/>
      <c r="D11" s="12"/>
      <c r="E11" s="6"/>
      <c r="F11" s="15"/>
    </row>
    <row r="12" spans="1:6" ht="15.75" thickBot="1">
      <c r="A12" s="8" t="s">
        <v>18</v>
      </c>
      <c r="B12" s="8"/>
      <c r="C12" s="16"/>
      <c r="D12" s="12"/>
      <c r="E12" s="6" t="s">
        <v>19</v>
      </c>
      <c r="F12" s="17" t="s">
        <v>20</v>
      </c>
    </row>
    <row r="13" spans="1:6" ht="20.25" customHeight="1" thickBot="1">
      <c r="A13" s="35" t="s">
        <v>21</v>
      </c>
      <c r="B13" s="35"/>
      <c r="C13" s="35"/>
      <c r="D13" s="35"/>
      <c r="E13" s="3"/>
      <c r="F13" s="4"/>
    </row>
    <row r="14" spans="1:6" ht="4.1500000000000004" customHeight="1">
      <c r="A14" s="40" t="s">
        <v>22</v>
      </c>
      <c r="B14" s="43" t="s">
        <v>23</v>
      </c>
      <c r="C14" s="43" t="s">
        <v>24</v>
      </c>
      <c r="D14" s="46" t="s">
        <v>25</v>
      </c>
      <c r="E14" s="46" t="s">
        <v>26</v>
      </c>
      <c r="F14" s="32" t="s">
        <v>27</v>
      </c>
    </row>
    <row r="15" spans="1:6" ht="3.6" customHeight="1">
      <c r="A15" s="41"/>
      <c r="B15" s="44"/>
      <c r="C15" s="44"/>
      <c r="D15" s="47"/>
      <c r="E15" s="47"/>
      <c r="F15" s="33"/>
    </row>
    <row r="16" spans="1:6" ht="3" customHeight="1">
      <c r="A16" s="41"/>
      <c r="B16" s="44"/>
      <c r="C16" s="44"/>
      <c r="D16" s="47"/>
      <c r="E16" s="47"/>
      <c r="F16" s="33"/>
    </row>
    <row r="17" spans="1:6" ht="3" customHeight="1">
      <c r="A17" s="41"/>
      <c r="B17" s="44"/>
      <c r="C17" s="44"/>
      <c r="D17" s="47"/>
      <c r="E17" s="47"/>
      <c r="F17" s="33"/>
    </row>
    <row r="18" spans="1:6" ht="3" customHeight="1">
      <c r="A18" s="41"/>
      <c r="B18" s="44"/>
      <c r="C18" s="44"/>
      <c r="D18" s="47"/>
      <c r="E18" s="47"/>
      <c r="F18" s="33"/>
    </row>
    <row r="19" spans="1:6" ht="3" customHeight="1">
      <c r="A19" s="41"/>
      <c r="B19" s="44"/>
      <c r="C19" s="44"/>
      <c r="D19" s="47"/>
      <c r="E19" s="47"/>
      <c r="F19" s="33"/>
    </row>
    <row r="20" spans="1:6" ht="30" customHeight="1">
      <c r="A20" s="42"/>
      <c r="B20" s="45"/>
      <c r="C20" s="45"/>
      <c r="D20" s="48"/>
      <c r="E20" s="48"/>
      <c r="F20" s="34"/>
    </row>
    <row r="21" spans="1:6" ht="12.6" customHeight="1">
      <c r="A21" s="19">
        <v>1</v>
      </c>
      <c r="B21" s="20">
        <v>2</v>
      </c>
      <c r="C21" s="21">
        <v>3</v>
      </c>
      <c r="D21" s="22" t="s">
        <v>28</v>
      </c>
      <c r="E21" s="23" t="s">
        <v>29</v>
      </c>
      <c r="F21" s="24" t="s">
        <v>30</v>
      </c>
    </row>
    <row r="22" spans="1:6" ht="15">
      <c r="A22" s="27" t="s">
        <v>31</v>
      </c>
      <c r="B22" s="28" t="s">
        <v>32</v>
      </c>
      <c r="C22" s="29" t="s">
        <v>33</v>
      </c>
      <c r="D22" s="18">
        <v>1057313801.11</v>
      </c>
      <c r="E22" s="18">
        <v>225540133.12</v>
      </c>
      <c r="F22" s="18">
        <f>IF(OR(D22="-",IF(E22="-",0,E22)&gt;=IF(D22="-",0,D22)),"-",IF(D22="-",0,D22)-IF(E22="-",0,E22))</f>
        <v>831773667.99000001</v>
      </c>
    </row>
    <row r="23" spans="1:6" ht="15">
      <c r="A23" s="27" t="s">
        <v>34</v>
      </c>
      <c r="B23" s="28"/>
      <c r="C23" s="29"/>
      <c r="D23" s="18"/>
      <c r="E23" s="18"/>
      <c r="F23" s="18"/>
    </row>
    <row r="24" spans="1:6" ht="30">
      <c r="A24" s="27" t="s">
        <v>35</v>
      </c>
      <c r="B24" s="28" t="s">
        <v>32</v>
      </c>
      <c r="C24" s="29" t="s">
        <v>36</v>
      </c>
      <c r="D24" s="18">
        <v>97217800</v>
      </c>
      <c r="E24" s="18">
        <v>26180135.510000002</v>
      </c>
      <c r="F24" s="18">
        <f t="shared" ref="F24:F87" si="0">IF(OR(D24="-",IF(E24="-",0,E24)&gt;=IF(D24="-",0,D24)),"-",IF(D24="-",0,D24)-IF(E24="-",0,E24))</f>
        <v>71037664.489999995</v>
      </c>
    </row>
    <row r="25" spans="1:6" ht="15">
      <c r="A25" s="27" t="s">
        <v>37</v>
      </c>
      <c r="B25" s="28" t="s">
        <v>32</v>
      </c>
      <c r="C25" s="29" t="s">
        <v>38</v>
      </c>
      <c r="D25" s="18">
        <v>45730000</v>
      </c>
      <c r="E25" s="18">
        <v>8489239.2400000002</v>
      </c>
      <c r="F25" s="18">
        <f t="shared" si="0"/>
        <v>37240760.759999998</v>
      </c>
    </row>
    <row r="26" spans="1:6" ht="15">
      <c r="A26" s="27" t="s">
        <v>39</v>
      </c>
      <c r="B26" s="28" t="s">
        <v>32</v>
      </c>
      <c r="C26" s="29" t="s">
        <v>40</v>
      </c>
      <c r="D26" s="18">
        <v>730000</v>
      </c>
      <c r="E26" s="18">
        <v>-24054.55</v>
      </c>
      <c r="F26" s="18">
        <f t="shared" si="0"/>
        <v>754054.55</v>
      </c>
    </row>
    <row r="27" spans="1:6" ht="45">
      <c r="A27" s="27" t="s">
        <v>41</v>
      </c>
      <c r="B27" s="28" t="s">
        <v>32</v>
      </c>
      <c r="C27" s="29" t="s">
        <v>42</v>
      </c>
      <c r="D27" s="18">
        <v>730000</v>
      </c>
      <c r="E27" s="18">
        <v>-24054.55</v>
      </c>
      <c r="F27" s="18">
        <f t="shared" si="0"/>
        <v>754054.55</v>
      </c>
    </row>
    <row r="28" spans="1:6" ht="60">
      <c r="A28" s="27" t="s">
        <v>43</v>
      </c>
      <c r="B28" s="28" t="s">
        <v>32</v>
      </c>
      <c r="C28" s="29" t="s">
        <v>44</v>
      </c>
      <c r="D28" s="18">
        <v>730000</v>
      </c>
      <c r="E28" s="18">
        <v>-24054.55</v>
      </c>
      <c r="F28" s="18">
        <f t="shared" si="0"/>
        <v>754054.55</v>
      </c>
    </row>
    <row r="29" spans="1:6" ht="105">
      <c r="A29" s="27" t="s">
        <v>45</v>
      </c>
      <c r="B29" s="28" t="s">
        <v>32</v>
      </c>
      <c r="C29" s="29" t="s">
        <v>46</v>
      </c>
      <c r="D29" s="18" t="s">
        <v>47</v>
      </c>
      <c r="E29" s="18">
        <v>-24122.9</v>
      </c>
      <c r="F29" s="18" t="str">
        <f t="shared" si="0"/>
        <v>-</v>
      </c>
    </row>
    <row r="30" spans="1:6" ht="75">
      <c r="A30" s="27" t="s">
        <v>48</v>
      </c>
      <c r="B30" s="28" t="s">
        <v>32</v>
      </c>
      <c r="C30" s="29" t="s">
        <v>49</v>
      </c>
      <c r="D30" s="18" t="s">
        <v>47</v>
      </c>
      <c r="E30" s="18">
        <v>2.1</v>
      </c>
      <c r="F30" s="18" t="str">
        <f t="shared" si="0"/>
        <v>-</v>
      </c>
    </row>
    <row r="31" spans="1:6" ht="105">
      <c r="A31" s="27" t="s">
        <v>50</v>
      </c>
      <c r="B31" s="28" t="s">
        <v>32</v>
      </c>
      <c r="C31" s="29" t="s">
        <v>51</v>
      </c>
      <c r="D31" s="18" t="s">
        <v>47</v>
      </c>
      <c r="E31" s="18">
        <v>66.25</v>
      </c>
      <c r="F31" s="18" t="str">
        <f t="shared" si="0"/>
        <v>-</v>
      </c>
    </row>
    <row r="32" spans="1:6" ht="15">
      <c r="A32" s="27" t="s">
        <v>52</v>
      </c>
      <c r="B32" s="28" t="s">
        <v>32</v>
      </c>
      <c r="C32" s="29" t="s">
        <v>53</v>
      </c>
      <c r="D32" s="18">
        <v>45000000</v>
      </c>
      <c r="E32" s="18">
        <v>8513293.7899999991</v>
      </c>
      <c r="F32" s="18">
        <f t="shared" si="0"/>
        <v>36486706.210000001</v>
      </c>
    </row>
    <row r="33" spans="1:6" ht="105">
      <c r="A33" s="30" t="s">
        <v>54</v>
      </c>
      <c r="B33" s="28" t="s">
        <v>32</v>
      </c>
      <c r="C33" s="29" t="s">
        <v>55</v>
      </c>
      <c r="D33" s="18">
        <v>44640000</v>
      </c>
      <c r="E33" s="18">
        <v>8487941.8100000005</v>
      </c>
      <c r="F33" s="18">
        <f t="shared" si="0"/>
        <v>36152058.189999998</v>
      </c>
    </row>
    <row r="34" spans="1:6" ht="150">
      <c r="A34" s="30" t="s">
        <v>56</v>
      </c>
      <c r="B34" s="28" t="s">
        <v>32</v>
      </c>
      <c r="C34" s="29" t="s">
        <v>57</v>
      </c>
      <c r="D34" s="18" t="s">
        <v>47</v>
      </c>
      <c r="E34" s="18">
        <v>8478898.1899999995</v>
      </c>
      <c r="F34" s="18" t="str">
        <f t="shared" si="0"/>
        <v>-</v>
      </c>
    </row>
    <row r="35" spans="1:6" ht="120">
      <c r="A35" s="30" t="s">
        <v>58</v>
      </c>
      <c r="B35" s="28" t="s">
        <v>32</v>
      </c>
      <c r="C35" s="29" t="s">
        <v>59</v>
      </c>
      <c r="D35" s="18" t="s">
        <v>47</v>
      </c>
      <c r="E35" s="18">
        <v>12752.9</v>
      </c>
      <c r="F35" s="18" t="str">
        <f t="shared" si="0"/>
        <v>-</v>
      </c>
    </row>
    <row r="36" spans="1:6" ht="150">
      <c r="A36" s="30" t="s">
        <v>60</v>
      </c>
      <c r="B36" s="28" t="s">
        <v>32</v>
      </c>
      <c r="C36" s="29" t="s">
        <v>61</v>
      </c>
      <c r="D36" s="18" t="s">
        <v>47</v>
      </c>
      <c r="E36" s="18">
        <v>-3709.28</v>
      </c>
      <c r="F36" s="18" t="str">
        <f t="shared" si="0"/>
        <v>-</v>
      </c>
    </row>
    <row r="37" spans="1:6" ht="150">
      <c r="A37" s="30" t="s">
        <v>62</v>
      </c>
      <c r="B37" s="28" t="s">
        <v>32</v>
      </c>
      <c r="C37" s="29" t="s">
        <v>63</v>
      </c>
      <c r="D37" s="18">
        <v>150000</v>
      </c>
      <c r="E37" s="18">
        <v>8412.7199999999993</v>
      </c>
      <c r="F37" s="18">
        <f t="shared" si="0"/>
        <v>141587.28</v>
      </c>
    </row>
    <row r="38" spans="1:6" ht="195">
      <c r="A38" s="30" t="s">
        <v>64</v>
      </c>
      <c r="B38" s="28" t="s">
        <v>32</v>
      </c>
      <c r="C38" s="29" t="s">
        <v>65</v>
      </c>
      <c r="D38" s="18" t="s">
        <v>47</v>
      </c>
      <c r="E38" s="18">
        <v>8400</v>
      </c>
      <c r="F38" s="18" t="str">
        <f t="shared" si="0"/>
        <v>-</v>
      </c>
    </row>
    <row r="39" spans="1:6" ht="165">
      <c r="A39" s="30" t="s">
        <v>66</v>
      </c>
      <c r="B39" s="28" t="s">
        <v>32</v>
      </c>
      <c r="C39" s="29" t="s">
        <v>67</v>
      </c>
      <c r="D39" s="18" t="s">
        <v>47</v>
      </c>
      <c r="E39" s="18">
        <v>12.72</v>
      </c>
      <c r="F39" s="18" t="str">
        <f t="shared" si="0"/>
        <v>-</v>
      </c>
    </row>
    <row r="40" spans="1:6" ht="60">
      <c r="A40" s="27" t="s">
        <v>68</v>
      </c>
      <c r="B40" s="28" t="s">
        <v>32</v>
      </c>
      <c r="C40" s="29" t="s">
        <v>69</v>
      </c>
      <c r="D40" s="18">
        <v>110000</v>
      </c>
      <c r="E40" s="18">
        <v>14277.06</v>
      </c>
      <c r="F40" s="18">
        <f t="shared" si="0"/>
        <v>95722.94</v>
      </c>
    </row>
    <row r="41" spans="1:6" ht="105">
      <c r="A41" s="27" t="s">
        <v>70</v>
      </c>
      <c r="B41" s="28" t="s">
        <v>32</v>
      </c>
      <c r="C41" s="29" t="s">
        <v>71</v>
      </c>
      <c r="D41" s="18" t="s">
        <v>47</v>
      </c>
      <c r="E41" s="18">
        <v>13493.83</v>
      </c>
      <c r="F41" s="18" t="str">
        <f t="shared" si="0"/>
        <v>-</v>
      </c>
    </row>
    <row r="42" spans="1:6" ht="75">
      <c r="A42" s="27" t="s">
        <v>72</v>
      </c>
      <c r="B42" s="28" t="s">
        <v>32</v>
      </c>
      <c r="C42" s="29" t="s">
        <v>73</v>
      </c>
      <c r="D42" s="18" t="s">
        <v>47</v>
      </c>
      <c r="E42" s="18">
        <v>188.23</v>
      </c>
      <c r="F42" s="18" t="str">
        <f t="shared" si="0"/>
        <v>-</v>
      </c>
    </row>
    <row r="43" spans="1:6" ht="105">
      <c r="A43" s="27" t="s">
        <v>74</v>
      </c>
      <c r="B43" s="28" t="s">
        <v>32</v>
      </c>
      <c r="C43" s="29" t="s">
        <v>75</v>
      </c>
      <c r="D43" s="18" t="s">
        <v>47</v>
      </c>
      <c r="E43" s="18">
        <v>595</v>
      </c>
      <c r="F43" s="18" t="str">
        <f t="shared" si="0"/>
        <v>-</v>
      </c>
    </row>
    <row r="44" spans="1:6" ht="120">
      <c r="A44" s="30" t="s">
        <v>76</v>
      </c>
      <c r="B44" s="28" t="s">
        <v>32</v>
      </c>
      <c r="C44" s="29" t="s">
        <v>77</v>
      </c>
      <c r="D44" s="18">
        <v>100000</v>
      </c>
      <c r="E44" s="18">
        <v>2662.2</v>
      </c>
      <c r="F44" s="18">
        <f t="shared" si="0"/>
        <v>97337.8</v>
      </c>
    </row>
    <row r="45" spans="1:6" ht="165">
      <c r="A45" s="30" t="s">
        <v>78</v>
      </c>
      <c r="B45" s="28" t="s">
        <v>32</v>
      </c>
      <c r="C45" s="29" t="s">
        <v>79</v>
      </c>
      <c r="D45" s="18" t="s">
        <v>47</v>
      </c>
      <c r="E45" s="18">
        <v>2662.2</v>
      </c>
      <c r="F45" s="18" t="str">
        <f t="shared" si="0"/>
        <v>-</v>
      </c>
    </row>
    <row r="46" spans="1:6" ht="60">
      <c r="A46" s="27" t="s">
        <v>80</v>
      </c>
      <c r="B46" s="28" t="s">
        <v>32</v>
      </c>
      <c r="C46" s="29" t="s">
        <v>81</v>
      </c>
      <c r="D46" s="18">
        <v>315300</v>
      </c>
      <c r="E46" s="18">
        <v>68643.16</v>
      </c>
      <c r="F46" s="18">
        <f t="shared" si="0"/>
        <v>246656.84</v>
      </c>
    </row>
    <row r="47" spans="1:6" ht="45">
      <c r="A47" s="27" t="s">
        <v>82</v>
      </c>
      <c r="B47" s="28" t="s">
        <v>32</v>
      </c>
      <c r="C47" s="29" t="s">
        <v>83</v>
      </c>
      <c r="D47" s="18">
        <v>315300</v>
      </c>
      <c r="E47" s="18">
        <v>68643.16</v>
      </c>
      <c r="F47" s="18">
        <f t="shared" si="0"/>
        <v>246656.84</v>
      </c>
    </row>
    <row r="48" spans="1:6" ht="90">
      <c r="A48" s="27" t="s">
        <v>84</v>
      </c>
      <c r="B48" s="28" t="s">
        <v>32</v>
      </c>
      <c r="C48" s="29" t="s">
        <v>85</v>
      </c>
      <c r="D48" s="18">
        <v>144500</v>
      </c>
      <c r="E48" s="18">
        <v>31151.67</v>
      </c>
      <c r="F48" s="18">
        <f t="shared" si="0"/>
        <v>113348.33</v>
      </c>
    </row>
    <row r="49" spans="1:6" ht="150">
      <c r="A49" s="30" t="s">
        <v>86</v>
      </c>
      <c r="B49" s="28" t="s">
        <v>32</v>
      </c>
      <c r="C49" s="29" t="s">
        <v>87</v>
      </c>
      <c r="D49" s="18">
        <v>144500</v>
      </c>
      <c r="E49" s="18">
        <v>31151.67</v>
      </c>
      <c r="F49" s="18">
        <f t="shared" si="0"/>
        <v>113348.33</v>
      </c>
    </row>
    <row r="50" spans="1:6" ht="120">
      <c r="A50" s="30" t="s">
        <v>88</v>
      </c>
      <c r="B50" s="28" t="s">
        <v>32</v>
      </c>
      <c r="C50" s="29" t="s">
        <v>89</v>
      </c>
      <c r="D50" s="18">
        <v>700</v>
      </c>
      <c r="E50" s="18">
        <v>203.08</v>
      </c>
      <c r="F50" s="18">
        <f t="shared" si="0"/>
        <v>496.91999999999996</v>
      </c>
    </row>
    <row r="51" spans="1:6" ht="120">
      <c r="A51" s="30" t="s">
        <v>90</v>
      </c>
      <c r="B51" s="28" t="s">
        <v>32</v>
      </c>
      <c r="C51" s="29" t="s">
        <v>91</v>
      </c>
      <c r="D51" s="18">
        <v>700</v>
      </c>
      <c r="E51" s="18">
        <v>203.08</v>
      </c>
      <c r="F51" s="18">
        <f t="shared" si="0"/>
        <v>496.91999999999996</v>
      </c>
    </row>
    <row r="52" spans="1:6" ht="90">
      <c r="A52" s="27" t="s">
        <v>92</v>
      </c>
      <c r="B52" s="28" t="s">
        <v>32</v>
      </c>
      <c r="C52" s="29" t="s">
        <v>93</v>
      </c>
      <c r="D52" s="18">
        <v>188800</v>
      </c>
      <c r="E52" s="18">
        <v>43723.02</v>
      </c>
      <c r="F52" s="18">
        <f t="shared" si="0"/>
        <v>145076.98000000001</v>
      </c>
    </row>
    <row r="53" spans="1:6" ht="150">
      <c r="A53" s="30" t="s">
        <v>94</v>
      </c>
      <c r="B53" s="28" t="s">
        <v>32</v>
      </c>
      <c r="C53" s="29" t="s">
        <v>95</v>
      </c>
      <c r="D53" s="18">
        <v>188800</v>
      </c>
      <c r="E53" s="18">
        <v>43723.02</v>
      </c>
      <c r="F53" s="18">
        <f t="shared" si="0"/>
        <v>145076.98000000001</v>
      </c>
    </row>
    <row r="54" spans="1:6" ht="90">
      <c r="A54" s="27" t="s">
        <v>96</v>
      </c>
      <c r="B54" s="28" t="s">
        <v>32</v>
      </c>
      <c r="C54" s="29" t="s">
        <v>97</v>
      </c>
      <c r="D54" s="18">
        <v>-18700</v>
      </c>
      <c r="E54" s="18">
        <v>-6434.61</v>
      </c>
      <c r="F54" s="18" t="str">
        <f t="shared" si="0"/>
        <v>-</v>
      </c>
    </row>
    <row r="55" spans="1:6" ht="150">
      <c r="A55" s="30" t="s">
        <v>98</v>
      </c>
      <c r="B55" s="28" t="s">
        <v>32</v>
      </c>
      <c r="C55" s="29" t="s">
        <v>99</v>
      </c>
      <c r="D55" s="18">
        <v>-18700</v>
      </c>
      <c r="E55" s="18">
        <v>-6434.61</v>
      </c>
      <c r="F55" s="18" t="str">
        <f t="shared" si="0"/>
        <v>-</v>
      </c>
    </row>
    <row r="56" spans="1:6" ht="15">
      <c r="A56" s="27" t="s">
        <v>100</v>
      </c>
      <c r="B56" s="28" t="s">
        <v>32</v>
      </c>
      <c r="C56" s="29" t="s">
        <v>101</v>
      </c>
      <c r="D56" s="18">
        <v>18010200</v>
      </c>
      <c r="E56" s="18">
        <v>8348267.5899999999</v>
      </c>
      <c r="F56" s="18">
        <f t="shared" si="0"/>
        <v>9661932.4100000001</v>
      </c>
    </row>
    <row r="57" spans="1:6" ht="30">
      <c r="A57" s="27" t="s">
        <v>102</v>
      </c>
      <c r="B57" s="28" t="s">
        <v>32</v>
      </c>
      <c r="C57" s="29" t="s">
        <v>103</v>
      </c>
      <c r="D57" s="18">
        <v>12971200</v>
      </c>
      <c r="E57" s="18">
        <v>3625460.75</v>
      </c>
      <c r="F57" s="18">
        <f t="shared" si="0"/>
        <v>9345739.25</v>
      </c>
    </row>
    <row r="58" spans="1:6" ht="45">
      <c r="A58" s="27" t="s">
        <v>104</v>
      </c>
      <c r="B58" s="28" t="s">
        <v>32</v>
      </c>
      <c r="C58" s="29" t="s">
        <v>105</v>
      </c>
      <c r="D58" s="18">
        <v>10129500</v>
      </c>
      <c r="E58" s="18">
        <v>2905950.06</v>
      </c>
      <c r="F58" s="18">
        <f t="shared" si="0"/>
        <v>7223549.9399999995</v>
      </c>
    </row>
    <row r="59" spans="1:6" ht="45">
      <c r="A59" s="27" t="s">
        <v>104</v>
      </c>
      <c r="B59" s="28" t="s">
        <v>32</v>
      </c>
      <c r="C59" s="29" t="s">
        <v>106</v>
      </c>
      <c r="D59" s="18">
        <v>10129500</v>
      </c>
      <c r="E59" s="18">
        <v>2905794.83</v>
      </c>
      <c r="F59" s="18">
        <f t="shared" si="0"/>
        <v>7223705.1699999999</v>
      </c>
    </row>
    <row r="60" spans="1:6" ht="90">
      <c r="A60" s="27" t="s">
        <v>107</v>
      </c>
      <c r="B60" s="28" t="s">
        <v>32</v>
      </c>
      <c r="C60" s="29" t="s">
        <v>108</v>
      </c>
      <c r="D60" s="18" t="s">
        <v>47</v>
      </c>
      <c r="E60" s="18">
        <v>2860131.78</v>
      </c>
      <c r="F60" s="18" t="str">
        <f t="shared" si="0"/>
        <v>-</v>
      </c>
    </row>
    <row r="61" spans="1:6" ht="60">
      <c r="A61" s="27" t="s">
        <v>109</v>
      </c>
      <c r="B61" s="28" t="s">
        <v>32</v>
      </c>
      <c r="C61" s="29" t="s">
        <v>110</v>
      </c>
      <c r="D61" s="18" t="s">
        <v>47</v>
      </c>
      <c r="E61" s="18">
        <v>43913.05</v>
      </c>
      <c r="F61" s="18" t="str">
        <f t="shared" si="0"/>
        <v>-</v>
      </c>
    </row>
    <row r="62" spans="1:6" ht="90">
      <c r="A62" s="27" t="s">
        <v>111</v>
      </c>
      <c r="B62" s="28" t="s">
        <v>32</v>
      </c>
      <c r="C62" s="29" t="s">
        <v>112</v>
      </c>
      <c r="D62" s="18" t="s">
        <v>47</v>
      </c>
      <c r="E62" s="18">
        <v>1750</v>
      </c>
      <c r="F62" s="18" t="str">
        <f t="shared" si="0"/>
        <v>-</v>
      </c>
    </row>
    <row r="63" spans="1:6" ht="60">
      <c r="A63" s="27" t="s">
        <v>113</v>
      </c>
      <c r="B63" s="28" t="s">
        <v>32</v>
      </c>
      <c r="C63" s="29" t="s">
        <v>114</v>
      </c>
      <c r="D63" s="18" t="s">
        <v>47</v>
      </c>
      <c r="E63" s="18">
        <v>155.22999999999999</v>
      </c>
      <c r="F63" s="18" t="str">
        <f t="shared" si="0"/>
        <v>-</v>
      </c>
    </row>
    <row r="64" spans="1:6" ht="75">
      <c r="A64" s="27" t="s">
        <v>115</v>
      </c>
      <c r="B64" s="28" t="s">
        <v>32</v>
      </c>
      <c r="C64" s="29" t="s">
        <v>116</v>
      </c>
      <c r="D64" s="18" t="s">
        <v>47</v>
      </c>
      <c r="E64" s="18">
        <v>155.22999999999999</v>
      </c>
      <c r="F64" s="18" t="str">
        <f t="shared" si="0"/>
        <v>-</v>
      </c>
    </row>
    <row r="65" spans="1:6" ht="60">
      <c r="A65" s="27" t="s">
        <v>117</v>
      </c>
      <c r="B65" s="28" t="s">
        <v>32</v>
      </c>
      <c r="C65" s="29" t="s">
        <v>118</v>
      </c>
      <c r="D65" s="18">
        <v>2841700</v>
      </c>
      <c r="E65" s="18">
        <v>719760.69</v>
      </c>
      <c r="F65" s="18">
        <f t="shared" si="0"/>
        <v>2121939.31</v>
      </c>
    </row>
    <row r="66" spans="1:6" ht="90">
      <c r="A66" s="27" t="s">
        <v>119</v>
      </c>
      <c r="B66" s="28" t="s">
        <v>32</v>
      </c>
      <c r="C66" s="29" t="s">
        <v>120</v>
      </c>
      <c r="D66" s="18">
        <v>2841700</v>
      </c>
      <c r="E66" s="18">
        <v>719760.69</v>
      </c>
      <c r="F66" s="18">
        <f t="shared" si="0"/>
        <v>2121939.31</v>
      </c>
    </row>
    <row r="67" spans="1:6" ht="135">
      <c r="A67" s="30" t="s">
        <v>121</v>
      </c>
      <c r="B67" s="28" t="s">
        <v>32</v>
      </c>
      <c r="C67" s="29" t="s">
        <v>122</v>
      </c>
      <c r="D67" s="18" t="s">
        <v>47</v>
      </c>
      <c r="E67" s="18">
        <v>718981.6</v>
      </c>
      <c r="F67" s="18" t="str">
        <f t="shared" si="0"/>
        <v>-</v>
      </c>
    </row>
    <row r="68" spans="1:6" ht="105">
      <c r="A68" s="27" t="s">
        <v>123</v>
      </c>
      <c r="B68" s="28" t="s">
        <v>32</v>
      </c>
      <c r="C68" s="29" t="s">
        <v>124</v>
      </c>
      <c r="D68" s="18" t="s">
        <v>47</v>
      </c>
      <c r="E68" s="18">
        <v>779.09</v>
      </c>
      <c r="F68" s="18" t="str">
        <f t="shared" si="0"/>
        <v>-</v>
      </c>
    </row>
    <row r="69" spans="1:6" ht="60">
      <c r="A69" s="27" t="s">
        <v>125</v>
      </c>
      <c r="B69" s="28" t="s">
        <v>32</v>
      </c>
      <c r="C69" s="29" t="s">
        <v>126</v>
      </c>
      <c r="D69" s="18" t="s">
        <v>47</v>
      </c>
      <c r="E69" s="18">
        <v>-250</v>
      </c>
      <c r="F69" s="18" t="str">
        <f t="shared" si="0"/>
        <v>-</v>
      </c>
    </row>
    <row r="70" spans="1:6" ht="105">
      <c r="A70" s="27" t="s">
        <v>127</v>
      </c>
      <c r="B70" s="28" t="s">
        <v>32</v>
      </c>
      <c r="C70" s="29" t="s">
        <v>128</v>
      </c>
      <c r="D70" s="18" t="s">
        <v>47</v>
      </c>
      <c r="E70" s="18">
        <v>-250</v>
      </c>
      <c r="F70" s="18" t="str">
        <f t="shared" si="0"/>
        <v>-</v>
      </c>
    </row>
    <row r="71" spans="1:6" ht="30">
      <c r="A71" s="27" t="s">
        <v>129</v>
      </c>
      <c r="B71" s="28" t="s">
        <v>32</v>
      </c>
      <c r="C71" s="29" t="s">
        <v>130</v>
      </c>
      <c r="D71" s="18">
        <v>4415000</v>
      </c>
      <c r="E71" s="18">
        <v>1461124.34</v>
      </c>
      <c r="F71" s="18">
        <f t="shared" si="0"/>
        <v>2953875.66</v>
      </c>
    </row>
    <row r="72" spans="1:6" ht="30">
      <c r="A72" s="27" t="s">
        <v>129</v>
      </c>
      <c r="B72" s="28" t="s">
        <v>32</v>
      </c>
      <c r="C72" s="29" t="s">
        <v>131</v>
      </c>
      <c r="D72" s="18">
        <v>4415000</v>
      </c>
      <c r="E72" s="18">
        <v>1461098</v>
      </c>
      <c r="F72" s="18">
        <f t="shared" si="0"/>
        <v>2953902</v>
      </c>
    </row>
    <row r="73" spans="1:6" ht="75">
      <c r="A73" s="27" t="s">
        <v>132</v>
      </c>
      <c r="B73" s="28" t="s">
        <v>32</v>
      </c>
      <c r="C73" s="29" t="s">
        <v>133</v>
      </c>
      <c r="D73" s="18" t="s">
        <v>47</v>
      </c>
      <c r="E73" s="18">
        <v>1456501.76</v>
      </c>
      <c r="F73" s="18" t="str">
        <f t="shared" si="0"/>
        <v>-</v>
      </c>
    </row>
    <row r="74" spans="1:6" ht="45">
      <c r="A74" s="27" t="s">
        <v>134</v>
      </c>
      <c r="B74" s="28" t="s">
        <v>32</v>
      </c>
      <c r="C74" s="29" t="s">
        <v>135</v>
      </c>
      <c r="D74" s="18" t="s">
        <v>47</v>
      </c>
      <c r="E74" s="18">
        <v>3656.64</v>
      </c>
      <c r="F74" s="18" t="str">
        <f t="shared" si="0"/>
        <v>-</v>
      </c>
    </row>
    <row r="75" spans="1:6" ht="75">
      <c r="A75" s="27" t="s">
        <v>136</v>
      </c>
      <c r="B75" s="28" t="s">
        <v>32</v>
      </c>
      <c r="C75" s="29" t="s">
        <v>137</v>
      </c>
      <c r="D75" s="18" t="s">
        <v>47</v>
      </c>
      <c r="E75" s="18">
        <v>939.6</v>
      </c>
      <c r="F75" s="18" t="str">
        <f t="shared" si="0"/>
        <v>-</v>
      </c>
    </row>
    <row r="76" spans="1:6" ht="45">
      <c r="A76" s="27" t="s">
        <v>138</v>
      </c>
      <c r="B76" s="28" t="s">
        <v>32</v>
      </c>
      <c r="C76" s="29" t="s">
        <v>139</v>
      </c>
      <c r="D76" s="18" t="s">
        <v>47</v>
      </c>
      <c r="E76" s="18">
        <v>26.34</v>
      </c>
      <c r="F76" s="18" t="str">
        <f t="shared" si="0"/>
        <v>-</v>
      </c>
    </row>
    <row r="77" spans="1:6" ht="60">
      <c r="A77" s="27" t="s">
        <v>140</v>
      </c>
      <c r="B77" s="28" t="s">
        <v>32</v>
      </c>
      <c r="C77" s="29" t="s">
        <v>141</v>
      </c>
      <c r="D77" s="18" t="s">
        <v>47</v>
      </c>
      <c r="E77" s="18">
        <v>26.34</v>
      </c>
      <c r="F77" s="18" t="str">
        <f t="shared" si="0"/>
        <v>-</v>
      </c>
    </row>
    <row r="78" spans="1:6" ht="15">
      <c r="A78" s="27" t="s">
        <v>142</v>
      </c>
      <c r="B78" s="28" t="s">
        <v>32</v>
      </c>
      <c r="C78" s="29" t="s">
        <v>143</v>
      </c>
      <c r="D78" s="18">
        <v>614000</v>
      </c>
      <c r="E78" s="18">
        <v>3254569.5</v>
      </c>
      <c r="F78" s="18" t="str">
        <f t="shared" si="0"/>
        <v>-</v>
      </c>
    </row>
    <row r="79" spans="1:6" ht="15">
      <c r="A79" s="27" t="s">
        <v>142</v>
      </c>
      <c r="B79" s="28" t="s">
        <v>32</v>
      </c>
      <c r="C79" s="29" t="s">
        <v>144</v>
      </c>
      <c r="D79" s="18">
        <v>614000</v>
      </c>
      <c r="E79" s="18">
        <v>3254569.5</v>
      </c>
      <c r="F79" s="18" t="str">
        <f t="shared" si="0"/>
        <v>-</v>
      </c>
    </row>
    <row r="80" spans="1:6" ht="60">
      <c r="A80" s="27" t="s">
        <v>145</v>
      </c>
      <c r="B80" s="28" t="s">
        <v>32</v>
      </c>
      <c r="C80" s="29" t="s">
        <v>146</v>
      </c>
      <c r="D80" s="18" t="s">
        <v>47</v>
      </c>
      <c r="E80" s="18">
        <v>3254444.5</v>
      </c>
      <c r="F80" s="18" t="str">
        <f t="shared" si="0"/>
        <v>-</v>
      </c>
    </row>
    <row r="81" spans="1:6" ht="60">
      <c r="A81" s="27" t="s">
        <v>147</v>
      </c>
      <c r="B81" s="28" t="s">
        <v>32</v>
      </c>
      <c r="C81" s="29" t="s">
        <v>148</v>
      </c>
      <c r="D81" s="18" t="s">
        <v>47</v>
      </c>
      <c r="E81" s="18">
        <v>125</v>
      </c>
      <c r="F81" s="18" t="str">
        <f t="shared" si="0"/>
        <v>-</v>
      </c>
    </row>
    <row r="82" spans="1:6" ht="30">
      <c r="A82" s="27" t="s">
        <v>149</v>
      </c>
      <c r="B82" s="28" t="s">
        <v>32</v>
      </c>
      <c r="C82" s="29" t="s">
        <v>150</v>
      </c>
      <c r="D82" s="18">
        <v>10000</v>
      </c>
      <c r="E82" s="18">
        <v>7113</v>
      </c>
      <c r="F82" s="18">
        <f t="shared" si="0"/>
        <v>2887</v>
      </c>
    </row>
    <row r="83" spans="1:6" ht="60">
      <c r="A83" s="27" t="s">
        <v>151</v>
      </c>
      <c r="B83" s="28" t="s">
        <v>32</v>
      </c>
      <c r="C83" s="29" t="s">
        <v>152</v>
      </c>
      <c r="D83" s="18">
        <v>10000</v>
      </c>
      <c r="E83" s="18">
        <v>7113</v>
      </c>
      <c r="F83" s="18">
        <f t="shared" si="0"/>
        <v>2887</v>
      </c>
    </row>
    <row r="84" spans="1:6" ht="105">
      <c r="A84" s="27" t="s">
        <v>153</v>
      </c>
      <c r="B84" s="28" t="s">
        <v>32</v>
      </c>
      <c r="C84" s="29" t="s">
        <v>154</v>
      </c>
      <c r="D84" s="18" t="s">
        <v>47</v>
      </c>
      <c r="E84" s="18">
        <v>7113</v>
      </c>
      <c r="F84" s="18" t="str">
        <f t="shared" si="0"/>
        <v>-</v>
      </c>
    </row>
    <row r="85" spans="1:6" ht="15">
      <c r="A85" s="27" t="s">
        <v>155</v>
      </c>
      <c r="B85" s="28" t="s">
        <v>32</v>
      </c>
      <c r="C85" s="29" t="s">
        <v>156</v>
      </c>
      <c r="D85" s="18">
        <v>2800000</v>
      </c>
      <c r="E85" s="18">
        <v>884171.17</v>
      </c>
      <c r="F85" s="18">
        <f t="shared" si="0"/>
        <v>1915828.83</v>
      </c>
    </row>
    <row r="86" spans="1:6" ht="45">
      <c r="A86" s="27" t="s">
        <v>157</v>
      </c>
      <c r="B86" s="28" t="s">
        <v>32</v>
      </c>
      <c r="C86" s="29" t="s">
        <v>158</v>
      </c>
      <c r="D86" s="18">
        <v>2800000</v>
      </c>
      <c r="E86" s="18">
        <v>884171.17</v>
      </c>
      <c r="F86" s="18">
        <f t="shared" si="0"/>
        <v>1915828.83</v>
      </c>
    </row>
    <row r="87" spans="1:6" ht="75">
      <c r="A87" s="27" t="s">
        <v>159</v>
      </c>
      <c r="B87" s="28" t="s">
        <v>32</v>
      </c>
      <c r="C87" s="29" t="s">
        <v>160</v>
      </c>
      <c r="D87" s="18">
        <v>2800000</v>
      </c>
      <c r="E87" s="18">
        <v>884171.17</v>
      </c>
      <c r="F87" s="18">
        <f t="shared" si="0"/>
        <v>1915828.83</v>
      </c>
    </row>
    <row r="88" spans="1:6" ht="120">
      <c r="A88" s="30" t="s">
        <v>161</v>
      </c>
      <c r="B88" s="28" t="s">
        <v>32</v>
      </c>
      <c r="C88" s="29" t="s">
        <v>162</v>
      </c>
      <c r="D88" s="18" t="s">
        <v>47</v>
      </c>
      <c r="E88" s="18">
        <v>883271.17</v>
      </c>
      <c r="F88" s="18" t="str">
        <f t="shared" ref="F88:F151" si="1">IF(OR(D88="-",IF(E88="-",0,E88)&gt;=IF(D88="-",0,D88)),"-",IF(D88="-",0,D88)-IF(E88="-",0,E88))</f>
        <v>-</v>
      </c>
    </row>
    <row r="89" spans="1:6" ht="75">
      <c r="A89" s="27" t="s">
        <v>163</v>
      </c>
      <c r="B89" s="28" t="s">
        <v>32</v>
      </c>
      <c r="C89" s="29" t="s">
        <v>164</v>
      </c>
      <c r="D89" s="18" t="s">
        <v>47</v>
      </c>
      <c r="E89" s="18">
        <v>900</v>
      </c>
      <c r="F89" s="18" t="str">
        <f t="shared" si="1"/>
        <v>-</v>
      </c>
    </row>
    <row r="90" spans="1:6" ht="60">
      <c r="A90" s="27" t="s">
        <v>165</v>
      </c>
      <c r="B90" s="28" t="s">
        <v>32</v>
      </c>
      <c r="C90" s="29" t="s">
        <v>166</v>
      </c>
      <c r="D90" s="18">
        <v>11660000</v>
      </c>
      <c r="E90" s="18">
        <v>2964108.67</v>
      </c>
      <c r="F90" s="18">
        <f t="shared" si="1"/>
        <v>8695891.3300000001</v>
      </c>
    </row>
    <row r="91" spans="1:6" ht="120">
      <c r="A91" s="30" t="s">
        <v>167</v>
      </c>
      <c r="B91" s="28" t="s">
        <v>32</v>
      </c>
      <c r="C91" s="29" t="s">
        <v>168</v>
      </c>
      <c r="D91" s="18">
        <v>11410000</v>
      </c>
      <c r="E91" s="18">
        <v>2802752.67</v>
      </c>
      <c r="F91" s="18">
        <f t="shared" si="1"/>
        <v>8607247.3300000001</v>
      </c>
    </row>
    <row r="92" spans="1:6" ht="90">
      <c r="A92" s="27" t="s">
        <v>169</v>
      </c>
      <c r="B92" s="28" t="s">
        <v>32</v>
      </c>
      <c r="C92" s="29" t="s">
        <v>170</v>
      </c>
      <c r="D92" s="18">
        <v>2414000</v>
      </c>
      <c r="E92" s="18">
        <v>658315.66</v>
      </c>
      <c r="F92" s="18">
        <f t="shared" si="1"/>
        <v>1755684.3399999999</v>
      </c>
    </row>
    <row r="93" spans="1:6" ht="120">
      <c r="A93" s="30" t="s">
        <v>171</v>
      </c>
      <c r="B93" s="28" t="s">
        <v>32</v>
      </c>
      <c r="C93" s="29" t="s">
        <v>172</v>
      </c>
      <c r="D93" s="18">
        <v>2414000</v>
      </c>
      <c r="E93" s="18">
        <v>658315.66</v>
      </c>
      <c r="F93" s="18">
        <f t="shared" si="1"/>
        <v>1755684.3399999999</v>
      </c>
    </row>
    <row r="94" spans="1:6" ht="120">
      <c r="A94" s="30" t="s">
        <v>173</v>
      </c>
      <c r="B94" s="28" t="s">
        <v>32</v>
      </c>
      <c r="C94" s="29" t="s">
        <v>174</v>
      </c>
      <c r="D94" s="18" t="s">
        <v>47</v>
      </c>
      <c r="E94" s="18">
        <v>586146.92000000004</v>
      </c>
      <c r="F94" s="18" t="str">
        <f t="shared" si="1"/>
        <v>-</v>
      </c>
    </row>
    <row r="95" spans="1:6" ht="120">
      <c r="A95" s="30" t="s">
        <v>175</v>
      </c>
      <c r="B95" s="28" t="s">
        <v>32</v>
      </c>
      <c r="C95" s="29" t="s">
        <v>176</v>
      </c>
      <c r="D95" s="18" t="s">
        <v>47</v>
      </c>
      <c r="E95" s="18">
        <v>72168.740000000005</v>
      </c>
      <c r="F95" s="18" t="str">
        <f t="shared" si="1"/>
        <v>-</v>
      </c>
    </row>
    <row r="96" spans="1:6" ht="120">
      <c r="A96" s="30" t="s">
        <v>177</v>
      </c>
      <c r="B96" s="28" t="s">
        <v>32</v>
      </c>
      <c r="C96" s="29" t="s">
        <v>178</v>
      </c>
      <c r="D96" s="18">
        <v>986000</v>
      </c>
      <c r="E96" s="18">
        <v>344489.16</v>
      </c>
      <c r="F96" s="18">
        <f t="shared" si="1"/>
        <v>641510.84000000008</v>
      </c>
    </row>
    <row r="97" spans="1:6" ht="105">
      <c r="A97" s="27" t="s">
        <v>179</v>
      </c>
      <c r="B97" s="28" t="s">
        <v>32</v>
      </c>
      <c r="C97" s="29" t="s">
        <v>180</v>
      </c>
      <c r="D97" s="18">
        <v>986000</v>
      </c>
      <c r="E97" s="18">
        <v>344489.16</v>
      </c>
      <c r="F97" s="18">
        <f t="shared" si="1"/>
        <v>641510.84000000008</v>
      </c>
    </row>
    <row r="98" spans="1:6" ht="105">
      <c r="A98" s="30" t="s">
        <v>181</v>
      </c>
      <c r="B98" s="28" t="s">
        <v>32</v>
      </c>
      <c r="C98" s="29" t="s">
        <v>182</v>
      </c>
      <c r="D98" s="18">
        <v>10000</v>
      </c>
      <c r="E98" s="18" t="s">
        <v>47</v>
      </c>
      <c r="F98" s="18">
        <f t="shared" si="1"/>
        <v>10000</v>
      </c>
    </row>
    <row r="99" spans="1:6" ht="90">
      <c r="A99" s="27" t="s">
        <v>183</v>
      </c>
      <c r="B99" s="28" t="s">
        <v>32</v>
      </c>
      <c r="C99" s="29" t="s">
        <v>184</v>
      </c>
      <c r="D99" s="18">
        <v>10000</v>
      </c>
      <c r="E99" s="18" t="s">
        <v>47</v>
      </c>
      <c r="F99" s="18">
        <f t="shared" si="1"/>
        <v>10000</v>
      </c>
    </row>
    <row r="100" spans="1:6" ht="60">
      <c r="A100" s="27" t="s">
        <v>185</v>
      </c>
      <c r="B100" s="28" t="s">
        <v>32</v>
      </c>
      <c r="C100" s="29" t="s">
        <v>186</v>
      </c>
      <c r="D100" s="18">
        <v>8000000</v>
      </c>
      <c r="E100" s="18">
        <v>1799947.85</v>
      </c>
      <c r="F100" s="18">
        <f t="shared" si="1"/>
        <v>6200052.1500000004</v>
      </c>
    </row>
    <row r="101" spans="1:6" ht="45">
      <c r="A101" s="27" t="s">
        <v>187</v>
      </c>
      <c r="B101" s="28" t="s">
        <v>32</v>
      </c>
      <c r="C101" s="29" t="s">
        <v>188</v>
      </c>
      <c r="D101" s="18">
        <v>8000000</v>
      </c>
      <c r="E101" s="18">
        <v>1799947.85</v>
      </c>
      <c r="F101" s="18">
        <f t="shared" si="1"/>
        <v>6200052.1500000004</v>
      </c>
    </row>
    <row r="102" spans="1:6" ht="60">
      <c r="A102" s="27" t="s">
        <v>189</v>
      </c>
      <c r="B102" s="28" t="s">
        <v>32</v>
      </c>
      <c r="C102" s="29" t="s">
        <v>190</v>
      </c>
      <c r="D102" s="18" t="s">
        <v>47</v>
      </c>
      <c r="E102" s="18">
        <v>1799947.85</v>
      </c>
      <c r="F102" s="18" t="str">
        <f t="shared" si="1"/>
        <v>-</v>
      </c>
    </row>
    <row r="103" spans="1:6" ht="30">
      <c r="A103" s="27" t="s">
        <v>191</v>
      </c>
      <c r="B103" s="28" t="s">
        <v>32</v>
      </c>
      <c r="C103" s="29" t="s">
        <v>192</v>
      </c>
      <c r="D103" s="18">
        <v>250000</v>
      </c>
      <c r="E103" s="18">
        <v>161356</v>
      </c>
      <c r="F103" s="18">
        <f t="shared" si="1"/>
        <v>88644</v>
      </c>
    </row>
    <row r="104" spans="1:6" ht="60">
      <c r="A104" s="27" t="s">
        <v>193</v>
      </c>
      <c r="B104" s="28" t="s">
        <v>32</v>
      </c>
      <c r="C104" s="29" t="s">
        <v>194</v>
      </c>
      <c r="D104" s="18">
        <v>250000</v>
      </c>
      <c r="E104" s="18">
        <v>161356</v>
      </c>
      <c r="F104" s="18">
        <f t="shared" si="1"/>
        <v>88644</v>
      </c>
    </row>
    <row r="105" spans="1:6" ht="75">
      <c r="A105" s="27" t="s">
        <v>195</v>
      </c>
      <c r="B105" s="28" t="s">
        <v>32</v>
      </c>
      <c r="C105" s="29" t="s">
        <v>196</v>
      </c>
      <c r="D105" s="18">
        <v>250000</v>
      </c>
      <c r="E105" s="18">
        <v>161356</v>
      </c>
      <c r="F105" s="18">
        <f t="shared" si="1"/>
        <v>88644</v>
      </c>
    </row>
    <row r="106" spans="1:6" ht="30">
      <c r="A106" s="27" t="s">
        <v>197</v>
      </c>
      <c r="B106" s="28" t="s">
        <v>32</v>
      </c>
      <c r="C106" s="29" t="s">
        <v>198</v>
      </c>
      <c r="D106" s="18">
        <v>200000</v>
      </c>
      <c r="E106" s="18">
        <v>81217.039999999994</v>
      </c>
      <c r="F106" s="18">
        <f t="shared" si="1"/>
        <v>118782.96</v>
      </c>
    </row>
    <row r="107" spans="1:6" ht="30">
      <c r="A107" s="27" t="s">
        <v>199</v>
      </c>
      <c r="B107" s="28" t="s">
        <v>32</v>
      </c>
      <c r="C107" s="29" t="s">
        <v>200</v>
      </c>
      <c r="D107" s="18">
        <v>200000</v>
      </c>
      <c r="E107" s="18">
        <v>81217.039999999994</v>
      </c>
      <c r="F107" s="18">
        <f t="shared" si="1"/>
        <v>118782.96</v>
      </c>
    </row>
    <row r="108" spans="1:6" ht="45">
      <c r="A108" s="27" t="s">
        <v>201</v>
      </c>
      <c r="B108" s="28" t="s">
        <v>32</v>
      </c>
      <c r="C108" s="29" t="s">
        <v>202</v>
      </c>
      <c r="D108" s="18">
        <v>90000</v>
      </c>
      <c r="E108" s="18">
        <v>18473.84</v>
      </c>
      <c r="F108" s="18">
        <f t="shared" si="1"/>
        <v>71526.16</v>
      </c>
    </row>
    <row r="109" spans="1:6" ht="90">
      <c r="A109" s="27" t="s">
        <v>203</v>
      </c>
      <c r="B109" s="28" t="s">
        <v>32</v>
      </c>
      <c r="C109" s="29" t="s">
        <v>204</v>
      </c>
      <c r="D109" s="18" t="s">
        <v>47</v>
      </c>
      <c r="E109" s="18">
        <v>18473.84</v>
      </c>
      <c r="F109" s="18" t="str">
        <f t="shared" si="1"/>
        <v>-</v>
      </c>
    </row>
    <row r="110" spans="1:6" ht="30">
      <c r="A110" s="27" t="s">
        <v>205</v>
      </c>
      <c r="B110" s="28" t="s">
        <v>32</v>
      </c>
      <c r="C110" s="29" t="s">
        <v>206</v>
      </c>
      <c r="D110" s="18">
        <v>110000</v>
      </c>
      <c r="E110" s="18">
        <v>62743.199999999997</v>
      </c>
      <c r="F110" s="18">
        <f t="shared" si="1"/>
        <v>47256.800000000003</v>
      </c>
    </row>
    <row r="111" spans="1:6" ht="15">
      <c r="A111" s="27" t="s">
        <v>207</v>
      </c>
      <c r="B111" s="28" t="s">
        <v>32</v>
      </c>
      <c r="C111" s="29" t="s">
        <v>208</v>
      </c>
      <c r="D111" s="18">
        <v>110000</v>
      </c>
      <c r="E111" s="18">
        <v>62743.199999999997</v>
      </c>
      <c r="F111" s="18">
        <f t="shared" si="1"/>
        <v>47256.800000000003</v>
      </c>
    </row>
    <row r="112" spans="1:6" ht="75">
      <c r="A112" s="27" t="s">
        <v>209</v>
      </c>
      <c r="B112" s="28" t="s">
        <v>32</v>
      </c>
      <c r="C112" s="29" t="s">
        <v>210</v>
      </c>
      <c r="D112" s="18" t="s">
        <v>47</v>
      </c>
      <c r="E112" s="18">
        <v>62743.199999999997</v>
      </c>
      <c r="F112" s="18" t="str">
        <f t="shared" si="1"/>
        <v>-</v>
      </c>
    </row>
    <row r="113" spans="1:6" ht="45">
      <c r="A113" s="27" t="s">
        <v>211</v>
      </c>
      <c r="B113" s="28" t="s">
        <v>32</v>
      </c>
      <c r="C113" s="29" t="s">
        <v>212</v>
      </c>
      <c r="D113" s="18">
        <v>17712300</v>
      </c>
      <c r="E113" s="18">
        <v>5115102.3</v>
      </c>
      <c r="F113" s="18">
        <f t="shared" si="1"/>
        <v>12597197.699999999</v>
      </c>
    </row>
    <row r="114" spans="1:6" ht="15">
      <c r="A114" s="27" t="s">
        <v>213</v>
      </c>
      <c r="B114" s="28" t="s">
        <v>32</v>
      </c>
      <c r="C114" s="29" t="s">
        <v>214</v>
      </c>
      <c r="D114" s="18">
        <v>17442300</v>
      </c>
      <c r="E114" s="18">
        <v>5079482</v>
      </c>
      <c r="F114" s="18">
        <f t="shared" si="1"/>
        <v>12362818</v>
      </c>
    </row>
    <row r="115" spans="1:6" ht="30">
      <c r="A115" s="27" t="s">
        <v>215</v>
      </c>
      <c r="B115" s="28" t="s">
        <v>32</v>
      </c>
      <c r="C115" s="29" t="s">
        <v>216</v>
      </c>
      <c r="D115" s="18">
        <v>17442300</v>
      </c>
      <c r="E115" s="18">
        <v>5079482</v>
      </c>
      <c r="F115" s="18">
        <f t="shared" si="1"/>
        <v>12362818</v>
      </c>
    </row>
    <row r="116" spans="1:6" ht="45">
      <c r="A116" s="27" t="s">
        <v>217</v>
      </c>
      <c r="B116" s="28" t="s">
        <v>32</v>
      </c>
      <c r="C116" s="29" t="s">
        <v>218</v>
      </c>
      <c r="D116" s="18">
        <v>17442300</v>
      </c>
      <c r="E116" s="18">
        <v>5079482</v>
      </c>
      <c r="F116" s="18">
        <f t="shared" si="1"/>
        <v>12362818</v>
      </c>
    </row>
    <row r="117" spans="1:6" ht="15">
      <c r="A117" s="27" t="s">
        <v>219</v>
      </c>
      <c r="B117" s="28" t="s">
        <v>32</v>
      </c>
      <c r="C117" s="29" t="s">
        <v>220</v>
      </c>
      <c r="D117" s="18">
        <v>270000</v>
      </c>
      <c r="E117" s="18">
        <v>35620.300000000003</v>
      </c>
      <c r="F117" s="18">
        <f t="shared" si="1"/>
        <v>234379.7</v>
      </c>
    </row>
    <row r="118" spans="1:6" ht="45">
      <c r="A118" s="27" t="s">
        <v>221</v>
      </c>
      <c r="B118" s="28" t="s">
        <v>32</v>
      </c>
      <c r="C118" s="29" t="s">
        <v>222</v>
      </c>
      <c r="D118" s="18">
        <v>270000</v>
      </c>
      <c r="E118" s="18">
        <v>24325.51</v>
      </c>
      <c r="F118" s="18">
        <f t="shared" si="1"/>
        <v>245674.49</v>
      </c>
    </row>
    <row r="119" spans="1:6" ht="45">
      <c r="A119" s="27" t="s">
        <v>223</v>
      </c>
      <c r="B119" s="28" t="s">
        <v>32</v>
      </c>
      <c r="C119" s="29" t="s">
        <v>224</v>
      </c>
      <c r="D119" s="18">
        <v>270000</v>
      </c>
      <c r="E119" s="18">
        <v>24325.51</v>
      </c>
      <c r="F119" s="18">
        <f t="shared" si="1"/>
        <v>245674.49</v>
      </c>
    </row>
    <row r="120" spans="1:6" ht="30">
      <c r="A120" s="27" t="s">
        <v>225</v>
      </c>
      <c r="B120" s="28" t="s">
        <v>32</v>
      </c>
      <c r="C120" s="29" t="s">
        <v>226</v>
      </c>
      <c r="D120" s="18" t="s">
        <v>47</v>
      </c>
      <c r="E120" s="18">
        <v>11294.79</v>
      </c>
      <c r="F120" s="18" t="str">
        <f t="shared" si="1"/>
        <v>-</v>
      </c>
    </row>
    <row r="121" spans="1:6" ht="30">
      <c r="A121" s="27" t="s">
        <v>227</v>
      </c>
      <c r="B121" s="28" t="s">
        <v>32</v>
      </c>
      <c r="C121" s="29" t="s">
        <v>228</v>
      </c>
      <c r="D121" s="18" t="s">
        <v>47</v>
      </c>
      <c r="E121" s="18">
        <v>11294.79</v>
      </c>
      <c r="F121" s="18" t="str">
        <f t="shared" si="1"/>
        <v>-</v>
      </c>
    </row>
    <row r="122" spans="1:6" ht="30">
      <c r="A122" s="27" t="s">
        <v>227</v>
      </c>
      <c r="B122" s="28" t="s">
        <v>32</v>
      </c>
      <c r="C122" s="29" t="s">
        <v>229</v>
      </c>
      <c r="D122" s="18" t="s">
        <v>47</v>
      </c>
      <c r="E122" s="18">
        <v>300</v>
      </c>
      <c r="F122" s="18" t="str">
        <f t="shared" si="1"/>
        <v>-</v>
      </c>
    </row>
    <row r="123" spans="1:6" ht="30">
      <c r="A123" s="27" t="s">
        <v>227</v>
      </c>
      <c r="B123" s="28" t="s">
        <v>32</v>
      </c>
      <c r="C123" s="29" t="s">
        <v>230</v>
      </c>
      <c r="D123" s="18" t="s">
        <v>47</v>
      </c>
      <c r="E123" s="18">
        <v>9892.7199999999993</v>
      </c>
      <c r="F123" s="18" t="str">
        <f t="shared" si="1"/>
        <v>-</v>
      </c>
    </row>
    <row r="124" spans="1:6" ht="30">
      <c r="A124" s="27" t="s">
        <v>227</v>
      </c>
      <c r="B124" s="28" t="s">
        <v>32</v>
      </c>
      <c r="C124" s="29" t="s">
        <v>231</v>
      </c>
      <c r="D124" s="18" t="s">
        <v>47</v>
      </c>
      <c r="E124" s="18">
        <v>1102.07</v>
      </c>
      <c r="F124" s="18" t="str">
        <f t="shared" si="1"/>
        <v>-</v>
      </c>
    </row>
    <row r="125" spans="1:6" ht="45">
      <c r="A125" s="27" t="s">
        <v>232</v>
      </c>
      <c r="B125" s="28" t="s">
        <v>32</v>
      </c>
      <c r="C125" s="29" t="s">
        <v>233</v>
      </c>
      <c r="D125" s="18">
        <v>410000</v>
      </c>
      <c r="E125" s="18">
        <v>48274.91</v>
      </c>
      <c r="F125" s="18">
        <f t="shared" si="1"/>
        <v>361725.08999999997</v>
      </c>
    </row>
    <row r="126" spans="1:6" ht="120">
      <c r="A126" s="30" t="s">
        <v>234</v>
      </c>
      <c r="B126" s="28" t="s">
        <v>32</v>
      </c>
      <c r="C126" s="29" t="s">
        <v>235</v>
      </c>
      <c r="D126" s="18">
        <v>200000</v>
      </c>
      <c r="E126" s="18">
        <v>8963.2999999999993</v>
      </c>
      <c r="F126" s="18">
        <f t="shared" si="1"/>
        <v>191036.7</v>
      </c>
    </row>
    <row r="127" spans="1:6" ht="135">
      <c r="A127" s="30" t="s">
        <v>236</v>
      </c>
      <c r="B127" s="28" t="s">
        <v>32</v>
      </c>
      <c r="C127" s="29" t="s">
        <v>237</v>
      </c>
      <c r="D127" s="18">
        <v>200000</v>
      </c>
      <c r="E127" s="18">
        <v>8963.2999999999993</v>
      </c>
      <c r="F127" s="18">
        <f t="shared" si="1"/>
        <v>191036.7</v>
      </c>
    </row>
    <row r="128" spans="1:6" ht="120">
      <c r="A128" s="30" t="s">
        <v>238</v>
      </c>
      <c r="B128" s="28" t="s">
        <v>32</v>
      </c>
      <c r="C128" s="29" t="s">
        <v>239</v>
      </c>
      <c r="D128" s="18">
        <v>200000</v>
      </c>
      <c r="E128" s="18">
        <v>8963.2999999999993</v>
      </c>
      <c r="F128" s="18">
        <f t="shared" si="1"/>
        <v>191036.7</v>
      </c>
    </row>
    <row r="129" spans="1:6" ht="45">
      <c r="A129" s="27" t="s">
        <v>240</v>
      </c>
      <c r="B129" s="28" t="s">
        <v>32</v>
      </c>
      <c r="C129" s="29" t="s">
        <v>241</v>
      </c>
      <c r="D129" s="18">
        <v>210000</v>
      </c>
      <c r="E129" s="18">
        <v>39311.61</v>
      </c>
      <c r="F129" s="18">
        <f t="shared" si="1"/>
        <v>170688.39</v>
      </c>
    </row>
    <row r="130" spans="1:6" ht="45">
      <c r="A130" s="27" t="s">
        <v>242</v>
      </c>
      <c r="B130" s="28" t="s">
        <v>32</v>
      </c>
      <c r="C130" s="29" t="s">
        <v>243</v>
      </c>
      <c r="D130" s="18">
        <v>200000</v>
      </c>
      <c r="E130" s="18">
        <v>39311.61</v>
      </c>
      <c r="F130" s="18">
        <f t="shared" si="1"/>
        <v>160688.39000000001</v>
      </c>
    </row>
    <row r="131" spans="1:6" ht="75">
      <c r="A131" s="27" t="s">
        <v>244</v>
      </c>
      <c r="B131" s="28" t="s">
        <v>32</v>
      </c>
      <c r="C131" s="29" t="s">
        <v>245</v>
      </c>
      <c r="D131" s="18">
        <v>200000</v>
      </c>
      <c r="E131" s="18">
        <v>39311.61</v>
      </c>
      <c r="F131" s="18">
        <f t="shared" si="1"/>
        <v>160688.39000000001</v>
      </c>
    </row>
    <row r="132" spans="1:6" ht="75">
      <c r="A132" s="27" t="s">
        <v>246</v>
      </c>
      <c r="B132" s="28" t="s">
        <v>32</v>
      </c>
      <c r="C132" s="29" t="s">
        <v>247</v>
      </c>
      <c r="D132" s="18">
        <v>10000</v>
      </c>
      <c r="E132" s="18" t="s">
        <v>47</v>
      </c>
      <c r="F132" s="18">
        <f t="shared" si="1"/>
        <v>10000</v>
      </c>
    </row>
    <row r="133" spans="1:6" ht="75">
      <c r="A133" s="27" t="s">
        <v>248</v>
      </c>
      <c r="B133" s="28" t="s">
        <v>32</v>
      </c>
      <c r="C133" s="29" t="s">
        <v>249</v>
      </c>
      <c r="D133" s="18">
        <v>10000</v>
      </c>
      <c r="E133" s="18" t="s">
        <v>47</v>
      </c>
      <c r="F133" s="18">
        <f t="shared" si="1"/>
        <v>10000</v>
      </c>
    </row>
    <row r="134" spans="1:6" ht="30">
      <c r="A134" s="27" t="s">
        <v>250</v>
      </c>
      <c r="B134" s="28" t="s">
        <v>32</v>
      </c>
      <c r="C134" s="29" t="s">
        <v>251</v>
      </c>
      <c r="D134" s="18">
        <v>380000</v>
      </c>
      <c r="E134" s="18">
        <v>181111.43</v>
      </c>
      <c r="F134" s="18">
        <f t="shared" si="1"/>
        <v>198888.57</v>
      </c>
    </row>
    <row r="135" spans="1:6" ht="90">
      <c r="A135" s="27" t="s">
        <v>252</v>
      </c>
      <c r="B135" s="28" t="s">
        <v>32</v>
      </c>
      <c r="C135" s="29" t="s">
        <v>253</v>
      </c>
      <c r="D135" s="18" t="s">
        <v>47</v>
      </c>
      <c r="E135" s="18">
        <v>20933.849999999999</v>
      </c>
      <c r="F135" s="18" t="str">
        <f t="shared" si="1"/>
        <v>-</v>
      </c>
    </row>
    <row r="136" spans="1:6" ht="105">
      <c r="A136" s="30" t="s">
        <v>254</v>
      </c>
      <c r="B136" s="28" t="s">
        <v>32</v>
      </c>
      <c r="C136" s="29" t="s">
        <v>255</v>
      </c>
      <c r="D136" s="18" t="s">
        <v>47</v>
      </c>
      <c r="E136" s="18">
        <v>333.85</v>
      </c>
      <c r="F136" s="18" t="str">
        <f t="shared" si="1"/>
        <v>-</v>
      </c>
    </row>
    <row r="137" spans="1:6" ht="135">
      <c r="A137" s="30" t="s">
        <v>256</v>
      </c>
      <c r="B137" s="28" t="s">
        <v>32</v>
      </c>
      <c r="C137" s="29" t="s">
        <v>257</v>
      </c>
      <c r="D137" s="18" t="s">
        <v>47</v>
      </c>
      <c r="E137" s="18">
        <v>2500</v>
      </c>
      <c r="F137" s="18" t="str">
        <f t="shared" si="1"/>
        <v>-</v>
      </c>
    </row>
    <row r="138" spans="1:6" ht="105">
      <c r="A138" s="30" t="s">
        <v>258</v>
      </c>
      <c r="B138" s="28" t="s">
        <v>32</v>
      </c>
      <c r="C138" s="29" t="s">
        <v>259</v>
      </c>
      <c r="D138" s="18" t="s">
        <v>47</v>
      </c>
      <c r="E138" s="18">
        <v>150</v>
      </c>
      <c r="F138" s="18" t="str">
        <f t="shared" si="1"/>
        <v>-</v>
      </c>
    </row>
    <row r="139" spans="1:6" ht="120">
      <c r="A139" s="30" t="s">
        <v>260</v>
      </c>
      <c r="B139" s="28" t="s">
        <v>32</v>
      </c>
      <c r="C139" s="29" t="s">
        <v>261</v>
      </c>
      <c r="D139" s="18" t="s">
        <v>47</v>
      </c>
      <c r="E139" s="18">
        <v>15000</v>
      </c>
      <c r="F139" s="18" t="str">
        <f t="shared" si="1"/>
        <v>-</v>
      </c>
    </row>
    <row r="140" spans="1:6" ht="165">
      <c r="A140" s="30" t="s">
        <v>262</v>
      </c>
      <c r="B140" s="28" t="s">
        <v>32</v>
      </c>
      <c r="C140" s="29" t="s">
        <v>263</v>
      </c>
      <c r="D140" s="18" t="s">
        <v>47</v>
      </c>
      <c r="E140" s="18">
        <v>450</v>
      </c>
      <c r="F140" s="18" t="str">
        <f t="shared" si="1"/>
        <v>-</v>
      </c>
    </row>
    <row r="141" spans="1:6" ht="105">
      <c r="A141" s="30" t="s">
        <v>264</v>
      </c>
      <c r="B141" s="28" t="s">
        <v>32</v>
      </c>
      <c r="C141" s="29" t="s">
        <v>265</v>
      </c>
      <c r="D141" s="18" t="s">
        <v>47</v>
      </c>
      <c r="E141" s="18">
        <v>500</v>
      </c>
      <c r="F141" s="18" t="str">
        <f t="shared" si="1"/>
        <v>-</v>
      </c>
    </row>
    <row r="142" spans="1:6" ht="120">
      <c r="A142" s="30" t="s">
        <v>266</v>
      </c>
      <c r="B142" s="28" t="s">
        <v>32</v>
      </c>
      <c r="C142" s="29" t="s">
        <v>267</v>
      </c>
      <c r="D142" s="18" t="s">
        <v>47</v>
      </c>
      <c r="E142" s="18">
        <v>2000</v>
      </c>
      <c r="F142" s="18" t="str">
        <f t="shared" si="1"/>
        <v>-</v>
      </c>
    </row>
    <row r="143" spans="1:6" ht="45">
      <c r="A143" s="27" t="s">
        <v>268</v>
      </c>
      <c r="B143" s="28" t="s">
        <v>32</v>
      </c>
      <c r="C143" s="29" t="s">
        <v>269</v>
      </c>
      <c r="D143" s="18" t="s">
        <v>47</v>
      </c>
      <c r="E143" s="18">
        <v>160177.57999999999</v>
      </c>
      <c r="F143" s="18" t="str">
        <f t="shared" si="1"/>
        <v>-</v>
      </c>
    </row>
    <row r="144" spans="1:6" ht="90">
      <c r="A144" s="27" t="s">
        <v>270</v>
      </c>
      <c r="B144" s="28" t="s">
        <v>32</v>
      </c>
      <c r="C144" s="29" t="s">
        <v>271</v>
      </c>
      <c r="D144" s="18" t="s">
        <v>47</v>
      </c>
      <c r="E144" s="18">
        <v>4114.6000000000004</v>
      </c>
      <c r="F144" s="18" t="str">
        <f t="shared" si="1"/>
        <v>-</v>
      </c>
    </row>
    <row r="145" spans="1:6" ht="195">
      <c r="A145" s="30" t="s">
        <v>272</v>
      </c>
      <c r="B145" s="28" t="s">
        <v>32</v>
      </c>
      <c r="C145" s="29" t="s">
        <v>273</v>
      </c>
      <c r="D145" s="18" t="s">
        <v>47</v>
      </c>
      <c r="E145" s="18">
        <v>156362.98000000001</v>
      </c>
      <c r="F145" s="18" t="str">
        <f t="shared" si="1"/>
        <v>-</v>
      </c>
    </row>
    <row r="146" spans="1:6" ht="195">
      <c r="A146" s="30" t="s">
        <v>272</v>
      </c>
      <c r="B146" s="28" t="s">
        <v>32</v>
      </c>
      <c r="C146" s="29" t="s">
        <v>274</v>
      </c>
      <c r="D146" s="18" t="s">
        <v>47</v>
      </c>
      <c r="E146" s="18">
        <v>23000</v>
      </c>
      <c r="F146" s="18" t="str">
        <f t="shared" si="1"/>
        <v>-</v>
      </c>
    </row>
    <row r="147" spans="1:6" ht="195">
      <c r="A147" s="30" t="s">
        <v>272</v>
      </c>
      <c r="B147" s="28" t="s">
        <v>32</v>
      </c>
      <c r="C147" s="29" t="s">
        <v>275</v>
      </c>
      <c r="D147" s="18" t="s">
        <v>47</v>
      </c>
      <c r="E147" s="18">
        <v>89350</v>
      </c>
      <c r="F147" s="18" t="str">
        <f t="shared" si="1"/>
        <v>-</v>
      </c>
    </row>
    <row r="148" spans="1:6" ht="195">
      <c r="A148" s="30" t="s">
        <v>272</v>
      </c>
      <c r="B148" s="28" t="s">
        <v>32</v>
      </c>
      <c r="C148" s="29" t="s">
        <v>276</v>
      </c>
      <c r="D148" s="18" t="s">
        <v>47</v>
      </c>
      <c r="E148" s="18">
        <v>14400.66</v>
      </c>
      <c r="F148" s="18" t="str">
        <f t="shared" si="1"/>
        <v>-</v>
      </c>
    </row>
    <row r="149" spans="1:6" ht="195">
      <c r="A149" s="30" t="s">
        <v>272</v>
      </c>
      <c r="B149" s="28" t="s">
        <v>32</v>
      </c>
      <c r="C149" s="29" t="s">
        <v>277</v>
      </c>
      <c r="D149" s="18" t="s">
        <v>47</v>
      </c>
      <c r="E149" s="18">
        <v>1312.32</v>
      </c>
      <c r="F149" s="18" t="str">
        <f t="shared" si="1"/>
        <v>-</v>
      </c>
    </row>
    <row r="150" spans="1:6" ht="195">
      <c r="A150" s="30" t="s">
        <v>272</v>
      </c>
      <c r="B150" s="28" t="s">
        <v>32</v>
      </c>
      <c r="C150" s="29" t="s">
        <v>278</v>
      </c>
      <c r="D150" s="18" t="s">
        <v>47</v>
      </c>
      <c r="E150" s="18">
        <v>28300</v>
      </c>
      <c r="F150" s="18" t="str">
        <f t="shared" si="1"/>
        <v>-</v>
      </c>
    </row>
    <row r="151" spans="1:6" ht="105">
      <c r="A151" s="27" t="s">
        <v>279</v>
      </c>
      <c r="B151" s="28" t="s">
        <v>32</v>
      </c>
      <c r="C151" s="29" t="s">
        <v>280</v>
      </c>
      <c r="D151" s="18" t="s">
        <v>47</v>
      </c>
      <c r="E151" s="18">
        <v>-300</v>
      </c>
      <c r="F151" s="18" t="str">
        <f t="shared" si="1"/>
        <v>-</v>
      </c>
    </row>
    <row r="152" spans="1:6" ht="30">
      <c r="A152" s="27" t="s">
        <v>281</v>
      </c>
      <c r="B152" s="28" t="s">
        <v>32</v>
      </c>
      <c r="C152" s="29" t="s">
        <v>282</v>
      </c>
      <c r="D152" s="18">
        <v>380000</v>
      </c>
      <c r="E152" s="18" t="s">
        <v>47</v>
      </c>
      <c r="F152" s="18">
        <f t="shared" ref="F152:F215" si="2">IF(OR(D152="-",IF(E152="-",0,E152)&gt;=IF(D152="-",0,D152)),"-",IF(D152="-",0,D152)-IF(E152="-",0,E152))</f>
        <v>380000</v>
      </c>
    </row>
    <row r="153" spans="1:6" ht="60">
      <c r="A153" s="27" t="s">
        <v>283</v>
      </c>
      <c r="B153" s="28" t="s">
        <v>32</v>
      </c>
      <c r="C153" s="29" t="s">
        <v>284</v>
      </c>
      <c r="D153" s="18">
        <v>380000</v>
      </c>
      <c r="E153" s="18" t="s">
        <v>47</v>
      </c>
      <c r="F153" s="18">
        <f t="shared" si="2"/>
        <v>380000</v>
      </c>
    </row>
    <row r="154" spans="1:6" ht="60">
      <c r="A154" s="27" t="s">
        <v>283</v>
      </c>
      <c r="B154" s="28" t="s">
        <v>32</v>
      </c>
      <c r="C154" s="29" t="s">
        <v>285</v>
      </c>
      <c r="D154" s="18">
        <v>200000</v>
      </c>
      <c r="E154" s="18" t="s">
        <v>47</v>
      </c>
      <c r="F154" s="18">
        <f t="shared" si="2"/>
        <v>200000</v>
      </c>
    </row>
    <row r="155" spans="1:6" ht="60">
      <c r="A155" s="27" t="s">
        <v>283</v>
      </c>
      <c r="B155" s="28" t="s">
        <v>32</v>
      </c>
      <c r="C155" s="29" t="s">
        <v>286</v>
      </c>
      <c r="D155" s="18">
        <v>130000</v>
      </c>
      <c r="E155" s="18" t="s">
        <v>47</v>
      </c>
      <c r="F155" s="18">
        <f t="shared" si="2"/>
        <v>130000</v>
      </c>
    </row>
    <row r="156" spans="1:6" ht="60">
      <c r="A156" s="27" t="s">
        <v>283</v>
      </c>
      <c r="B156" s="28" t="s">
        <v>32</v>
      </c>
      <c r="C156" s="29" t="s">
        <v>287</v>
      </c>
      <c r="D156" s="18">
        <v>50000</v>
      </c>
      <c r="E156" s="18" t="s">
        <v>47</v>
      </c>
      <c r="F156" s="18">
        <f t="shared" si="2"/>
        <v>50000</v>
      </c>
    </row>
    <row r="157" spans="1:6" ht="15">
      <c r="A157" s="27" t="s">
        <v>288</v>
      </c>
      <c r="B157" s="28" t="s">
        <v>32</v>
      </c>
      <c r="C157" s="29" t="s">
        <v>289</v>
      </c>
      <c r="D157" s="18">
        <v>960096001.11000001</v>
      </c>
      <c r="E157" s="18">
        <v>199359997.61000001</v>
      </c>
      <c r="F157" s="18">
        <f t="shared" si="2"/>
        <v>760736003.5</v>
      </c>
    </row>
    <row r="158" spans="1:6" ht="45">
      <c r="A158" s="27" t="s">
        <v>290</v>
      </c>
      <c r="B158" s="28" t="s">
        <v>32</v>
      </c>
      <c r="C158" s="29" t="s">
        <v>291</v>
      </c>
      <c r="D158" s="18">
        <v>954920113.54999995</v>
      </c>
      <c r="E158" s="18">
        <v>200489181.75999999</v>
      </c>
      <c r="F158" s="18">
        <f t="shared" si="2"/>
        <v>754430931.78999996</v>
      </c>
    </row>
    <row r="159" spans="1:6" ht="30">
      <c r="A159" s="27" t="s">
        <v>292</v>
      </c>
      <c r="B159" s="28" t="s">
        <v>32</v>
      </c>
      <c r="C159" s="29" t="s">
        <v>293</v>
      </c>
      <c r="D159" s="18">
        <v>395154800</v>
      </c>
      <c r="E159" s="18">
        <v>105457500</v>
      </c>
      <c r="F159" s="18">
        <f t="shared" si="2"/>
        <v>289697300</v>
      </c>
    </row>
    <row r="160" spans="1:6" ht="30">
      <c r="A160" s="27" t="s">
        <v>294</v>
      </c>
      <c r="B160" s="28" t="s">
        <v>32</v>
      </c>
      <c r="C160" s="29" t="s">
        <v>295</v>
      </c>
      <c r="D160" s="18">
        <v>315848400</v>
      </c>
      <c r="E160" s="18">
        <v>93161100</v>
      </c>
      <c r="F160" s="18">
        <f t="shared" si="2"/>
        <v>222687300</v>
      </c>
    </row>
    <row r="161" spans="1:6" ht="45">
      <c r="A161" s="27" t="s">
        <v>296</v>
      </c>
      <c r="B161" s="28" t="s">
        <v>32</v>
      </c>
      <c r="C161" s="29" t="s">
        <v>297</v>
      </c>
      <c r="D161" s="18">
        <v>315848400</v>
      </c>
      <c r="E161" s="18">
        <v>93161100</v>
      </c>
      <c r="F161" s="18">
        <f t="shared" si="2"/>
        <v>222687300</v>
      </c>
    </row>
    <row r="162" spans="1:6" ht="30">
      <c r="A162" s="27" t="s">
        <v>298</v>
      </c>
      <c r="B162" s="28" t="s">
        <v>32</v>
      </c>
      <c r="C162" s="29" t="s">
        <v>299</v>
      </c>
      <c r="D162" s="18">
        <v>25626000</v>
      </c>
      <c r="E162" s="18">
        <v>12296400</v>
      </c>
      <c r="F162" s="18">
        <f t="shared" si="2"/>
        <v>13329600</v>
      </c>
    </row>
    <row r="163" spans="1:6" ht="45">
      <c r="A163" s="27" t="s">
        <v>300</v>
      </c>
      <c r="B163" s="28" t="s">
        <v>32</v>
      </c>
      <c r="C163" s="29" t="s">
        <v>301</v>
      </c>
      <c r="D163" s="18">
        <v>25626000</v>
      </c>
      <c r="E163" s="18">
        <v>12296400</v>
      </c>
      <c r="F163" s="18">
        <f t="shared" si="2"/>
        <v>13329600</v>
      </c>
    </row>
    <row r="164" spans="1:6" ht="15">
      <c r="A164" s="27" t="s">
        <v>302</v>
      </c>
      <c r="B164" s="28" t="s">
        <v>32</v>
      </c>
      <c r="C164" s="29" t="s">
        <v>303</v>
      </c>
      <c r="D164" s="18">
        <v>53680400</v>
      </c>
      <c r="E164" s="18" t="s">
        <v>47</v>
      </c>
      <c r="F164" s="18">
        <f t="shared" si="2"/>
        <v>53680400</v>
      </c>
    </row>
    <row r="165" spans="1:6" ht="30">
      <c r="A165" s="27" t="s">
        <v>304</v>
      </c>
      <c r="B165" s="28" t="s">
        <v>32</v>
      </c>
      <c r="C165" s="29" t="s">
        <v>305</v>
      </c>
      <c r="D165" s="18">
        <v>53680400</v>
      </c>
      <c r="E165" s="18" t="s">
        <v>47</v>
      </c>
      <c r="F165" s="18">
        <f t="shared" si="2"/>
        <v>53680400</v>
      </c>
    </row>
    <row r="166" spans="1:6" ht="60">
      <c r="A166" s="27" t="s">
        <v>306</v>
      </c>
      <c r="B166" s="28" t="s">
        <v>32</v>
      </c>
      <c r="C166" s="29" t="s">
        <v>307</v>
      </c>
      <c r="D166" s="18">
        <v>53680400</v>
      </c>
      <c r="E166" s="18" t="s">
        <v>47</v>
      </c>
      <c r="F166" s="18">
        <f t="shared" si="2"/>
        <v>53680400</v>
      </c>
    </row>
    <row r="167" spans="1:6" ht="45">
      <c r="A167" s="27" t="s">
        <v>308</v>
      </c>
      <c r="B167" s="28" t="s">
        <v>32</v>
      </c>
      <c r="C167" s="29" t="s">
        <v>309</v>
      </c>
      <c r="D167" s="18">
        <v>128504605.68000001</v>
      </c>
      <c r="E167" s="18">
        <v>5731136</v>
      </c>
      <c r="F167" s="18">
        <f t="shared" si="2"/>
        <v>122773469.68000001</v>
      </c>
    </row>
    <row r="168" spans="1:6" ht="60">
      <c r="A168" s="27" t="s">
        <v>310</v>
      </c>
      <c r="B168" s="28" t="s">
        <v>32</v>
      </c>
      <c r="C168" s="29" t="s">
        <v>311</v>
      </c>
      <c r="D168" s="18">
        <v>936450</v>
      </c>
      <c r="E168" s="18" t="s">
        <v>47</v>
      </c>
      <c r="F168" s="18">
        <f t="shared" si="2"/>
        <v>936450</v>
      </c>
    </row>
    <row r="169" spans="1:6" ht="75">
      <c r="A169" s="27" t="s">
        <v>312</v>
      </c>
      <c r="B169" s="28" t="s">
        <v>32</v>
      </c>
      <c r="C169" s="29" t="s">
        <v>313</v>
      </c>
      <c r="D169" s="18">
        <v>936450</v>
      </c>
      <c r="E169" s="18" t="s">
        <v>47</v>
      </c>
      <c r="F169" s="18">
        <f t="shared" si="2"/>
        <v>936450</v>
      </c>
    </row>
    <row r="170" spans="1:6" ht="75">
      <c r="A170" s="27" t="s">
        <v>314</v>
      </c>
      <c r="B170" s="28" t="s">
        <v>32</v>
      </c>
      <c r="C170" s="29" t="s">
        <v>315</v>
      </c>
      <c r="D170" s="18">
        <v>2099137</v>
      </c>
      <c r="E170" s="18" t="s">
        <v>47</v>
      </c>
      <c r="F170" s="18">
        <f t="shared" si="2"/>
        <v>2099137</v>
      </c>
    </row>
    <row r="171" spans="1:6" ht="90">
      <c r="A171" s="27" t="s">
        <v>316</v>
      </c>
      <c r="B171" s="28" t="s">
        <v>32</v>
      </c>
      <c r="C171" s="29" t="s">
        <v>317</v>
      </c>
      <c r="D171" s="18">
        <v>2099137</v>
      </c>
      <c r="E171" s="18" t="s">
        <v>47</v>
      </c>
      <c r="F171" s="18">
        <f t="shared" si="2"/>
        <v>2099137</v>
      </c>
    </row>
    <row r="172" spans="1:6" ht="75">
      <c r="A172" s="27" t="s">
        <v>318</v>
      </c>
      <c r="B172" s="28" t="s">
        <v>32</v>
      </c>
      <c r="C172" s="29" t="s">
        <v>319</v>
      </c>
      <c r="D172" s="18">
        <v>46004</v>
      </c>
      <c r="E172" s="18" t="s">
        <v>47</v>
      </c>
      <c r="F172" s="18">
        <f t="shared" si="2"/>
        <v>46004</v>
      </c>
    </row>
    <row r="173" spans="1:6" ht="75">
      <c r="A173" s="27" t="s">
        <v>320</v>
      </c>
      <c r="B173" s="28" t="s">
        <v>32</v>
      </c>
      <c r="C173" s="29" t="s">
        <v>321</v>
      </c>
      <c r="D173" s="18">
        <v>46004</v>
      </c>
      <c r="E173" s="18" t="s">
        <v>47</v>
      </c>
      <c r="F173" s="18">
        <f t="shared" si="2"/>
        <v>46004</v>
      </c>
    </row>
    <row r="174" spans="1:6" ht="45">
      <c r="A174" s="27" t="s">
        <v>322</v>
      </c>
      <c r="B174" s="28" t="s">
        <v>32</v>
      </c>
      <c r="C174" s="29" t="s">
        <v>323</v>
      </c>
      <c r="D174" s="18">
        <v>475200</v>
      </c>
      <c r="E174" s="18" t="s">
        <v>47</v>
      </c>
      <c r="F174" s="18">
        <f t="shared" si="2"/>
        <v>475200</v>
      </c>
    </row>
    <row r="175" spans="1:6" ht="45">
      <c r="A175" s="27" t="s">
        <v>324</v>
      </c>
      <c r="B175" s="28" t="s">
        <v>32</v>
      </c>
      <c r="C175" s="29" t="s">
        <v>325</v>
      </c>
      <c r="D175" s="18">
        <v>475200</v>
      </c>
      <c r="E175" s="18" t="s">
        <v>47</v>
      </c>
      <c r="F175" s="18">
        <f t="shared" si="2"/>
        <v>475200</v>
      </c>
    </row>
    <row r="176" spans="1:6" ht="15">
      <c r="A176" s="27" t="s">
        <v>326</v>
      </c>
      <c r="B176" s="28" t="s">
        <v>32</v>
      </c>
      <c r="C176" s="29" t="s">
        <v>327</v>
      </c>
      <c r="D176" s="18">
        <v>124947814.68000001</v>
      </c>
      <c r="E176" s="18">
        <v>5731136</v>
      </c>
      <c r="F176" s="18">
        <f t="shared" si="2"/>
        <v>119216678.68000001</v>
      </c>
    </row>
    <row r="177" spans="1:6" ht="30">
      <c r="A177" s="27" t="s">
        <v>328</v>
      </c>
      <c r="B177" s="28" t="s">
        <v>32</v>
      </c>
      <c r="C177" s="29" t="s">
        <v>329</v>
      </c>
      <c r="D177" s="18">
        <v>124947814.68000001</v>
      </c>
      <c r="E177" s="18">
        <v>5731136</v>
      </c>
      <c r="F177" s="18">
        <f t="shared" si="2"/>
        <v>119216678.68000001</v>
      </c>
    </row>
    <row r="178" spans="1:6" ht="120">
      <c r="A178" s="30" t="s">
        <v>330</v>
      </c>
      <c r="B178" s="28" t="s">
        <v>32</v>
      </c>
      <c r="C178" s="29" t="s">
        <v>331</v>
      </c>
      <c r="D178" s="18">
        <v>5121400</v>
      </c>
      <c r="E178" s="18">
        <v>1707136</v>
      </c>
      <c r="F178" s="18">
        <f t="shared" si="2"/>
        <v>3414264</v>
      </c>
    </row>
    <row r="179" spans="1:6" ht="120">
      <c r="A179" s="30" t="s">
        <v>332</v>
      </c>
      <c r="B179" s="28" t="s">
        <v>32</v>
      </c>
      <c r="C179" s="29" t="s">
        <v>333</v>
      </c>
      <c r="D179" s="18">
        <v>10789000</v>
      </c>
      <c r="E179" s="18">
        <v>3596400</v>
      </c>
      <c r="F179" s="18">
        <f t="shared" si="2"/>
        <v>7192600</v>
      </c>
    </row>
    <row r="180" spans="1:6" ht="75">
      <c r="A180" s="27" t="s">
        <v>334</v>
      </c>
      <c r="B180" s="28" t="s">
        <v>32</v>
      </c>
      <c r="C180" s="29" t="s">
        <v>335</v>
      </c>
      <c r="D180" s="18">
        <v>297500</v>
      </c>
      <c r="E180" s="18" t="s">
        <v>47</v>
      </c>
      <c r="F180" s="18">
        <f t="shared" si="2"/>
        <v>297500</v>
      </c>
    </row>
    <row r="181" spans="1:6" ht="150">
      <c r="A181" s="30" t="s">
        <v>336</v>
      </c>
      <c r="B181" s="28" t="s">
        <v>32</v>
      </c>
      <c r="C181" s="29" t="s">
        <v>337</v>
      </c>
      <c r="D181" s="18">
        <v>600000</v>
      </c>
      <c r="E181" s="18" t="s">
        <v>47</v>
      </c>
      <c r="F181" s="18">
        <f t="shared" si="2"/>
        <v>600000</v>
      </c>
    </row>
    <row r="182" spans="1:6" ht="45">
      <c r="A182" s="27" t="s">
        <v>338</v>
      </c>
      <c r="B182" s="28" t="s">
        <v>32</v>
      </c>
      <c r="C182" s="29" t="s">
        <v>339</v>
      </c>
      <c r="D182" s="18">
        <v>1185327</v>
      </c>
      <c r="E182" s="18" t="s">
        <v>47</v>
      </c>
      <c r="F182" s="18">
        <f t="shared" si="2"/>
        <v>1185327</v>
      </c>
    </row>
    <row r="183" spans="1:6" ht="60">
      <c r="A183" s="27" t="s">
        <v>340</v>
      </c>
      <c r="B183" s="28" t="s">
        <v>32</v>
      </c>
      <c r="C183" s="29" t="s">
        <v>341</v>
      </c>
      <c r="D183" s="18">
        <v>9000</v>
      </c>
      <c r="E183" s="18" t="s">
        <v>47</v>
      </c>
      <c r="F183" s="18">
        <f t="shared" si="2"/>
        <v>9000</v>
      </c>
    </row>
    <row r="184" spans="1:6" ht="45">
      <c r="A184" s="27" t="s">
        <v>342</v>
      </c>
      <c r="B184" s="28" t="s">
        <v>32</v>
      </c>
      <c r="C184" s="29" t="s">
        <v>343</v>
      </c>
      <c r="D184" s="18">
        <v>427600</v>
      </c>
      <c r="E184" s="18">
        <v>427600</v>
      </c>
      <c r="F184" s="18" t="str">
        <f t="shared" si="2"/>
        <v>-</v>
      </c>
    </row>
    <row r="185" spans="1:6" ht="75">
      <c r="A185" s="27" t="s">
        <v>344</v>
      </c>
      <c r="B185" s="28" t="s">
        <v>32</v>
      </c>
      <c r="C185" s="29" t="s">
        <v>345</v>
      </c>
      <c r="D185" s="18">
        <v>1500000</v>
      </c>
      <c r="E185" s="18" t="s">
        <v>47</v>
      </c>
      <c r="F185" s="18">
        <f t="shared" si="2"/>
        <v>1500000</v>
      </c>
    </row>
    <row r="186" spans="1:6" ht="45">
      <c r="A186" s="27" t="s">
        <v>346</v>
      </c>
      <c r="B186" s="28" t="s">
        <v>32</v>
      </c>
      <c r="C186" s="29" t="s">
        <v>347</v>
      </c>
      <c r="D186" s="18">
        <v>534100</v>
      </c>
      <c r="E186" s="18" t="s">
        <v>47</v>
      </c>
      <c r="F186" s="18">
        <f t="shared" si="2"/>
        <v>534100</v>
      </c>
    </row>
    <row r="187" spans="1:6" ht="75">
      <c r="A187" s="27" t="s">
        <v>348</v>
      </c>
      <c r="B187" s="28" t="s">
        <v>32</v>
      </c>
      <c r="C187" s="29" t="s">
        <v>349</v>
      </c>
      <c r="D187" s="18">
        <v>4956100</v>
      </c>
      <c r="E187" s="18" t="s">
        <v>47</v>
      </c>
      <c r="F187" s="18">
        <f t="shared" si="2"/>
        <v>4956100</v>
      </c>
    </row>
    <row r="188" spans="1:6" ht="75">
      <c r="A188" s="27" t="s">
        <v>350</v>
      </c>
      <c r="B188" s="28" t="s">
        <v>32</v>
      </c>
      <c r="C188" s="29" t="s">
        <v>351</v>
      </c>
      <c r="D188" s="18">
        <v>13783500</v>
      </c>
      <c r="E188" s="18" t="s">
        <v>47</v>
      </c>
      <c r="F188" s="18">
        <f t="shared" si="2"/>
        <v>13783500</v>
      </c>
    </row>
    <row r="189" spans="1:6" ht="60">
      <c r="A189" s="27" t="s">
        <v>352</v>
      </c>
      <c r="B189" s="28" t="s">
        <v>32</v>
      </c>
      <c r="C189" s="29" t="s">
        <v>353</v>
      </c>
      <c r="D189" s="18">
        <v>43500</v>
      </c>
      <c r="E189" s="18" t="s">
        <v>47</v>
      </c>
      <c r="F189" s="18">
        <f t="shared" si="2"/>
        <v>43500</v>
      </c>
    </row>
    <row r="190" spans="1:6" ht="45">
      <c r="A190" s="27" t="s">
        <v>354</v>
      </c>
      <c r="B190" s="28" t="s">
        <v>32</v>
      </c>
      <c r="C190" s="29" t="s">
        <v>355</v>
      </c>
      <c r="D190" s="18">
        <v>2610000</v>
      </c>
      <c r="E190" s="18" t="s">
        <v>47</v>
      </c>
      <c r="F190" s="18">
        <f t="shared" si="2"/>
        <v>2610000</v>
      </c>
    </row>
    <row r="191" spans="1:6" ht="60">
      <c r="A191" s="27" t="s">
        <v>356</v>
      </c>
      <c r="B191" s="28" t="s">
        <v>32</v>
      </c>
      <c r="C191" s="29" t="s">
        <v>357</v>
      </c>
      <c r="D191" s="18">
        <v>31560000</v>
      </c>
      <c r="E191" s="18" t="s">
        <v>47</v>
      </c>
      <c r="F191" s="18">
        <f t="shared" si="2"/>
        <v>31560000</v>
      </c>
    </row>
    <row r="192" spans="1:6" ht="60">
      <c r="A192" s="27" t="s">
        <v>358</v>
      </c>
      <c r="B192" s="28" t="s">
        <v>32</v>
      </c>
      <c r="C192" s="29" t="s">
        <v>359</v>
      </c>
      <c r="D192" s="18">
        <v>1530787.68</v>
      </c>
      <c r="E192" s="18" t="s">
        <v>47</v>
      </c>
      <c r="F192" s="18">
        <f t="shared" si="2"/>
        <v>1530787.68</v>
      </c>
    </row>
    <row r="193" spans="1:6" ht="45">
      <c r="A193" s="27" t="s">
        <v>360</v>
      </c>
      <c r="B193" s="28" t="s">
        <v>32</v>
      </c>
      <c r="C193" s="29" t="s">
        <v>361</v>
      </c>
      <c r="D193" s="18">
        <v>50000000</v>
      </c>
      <c r="E193" s="18" t="s">
        <v>47</v>
      </c>
      <c r="F193" s="18">
        <f t="shared" si="2"/>
        <v>50000000</v>
      </c>
    </row>
    <row r="194" spans="1:6" ht="30">
      <c r="A194" s="27" t="s">
        <v>362</v>
      </c>
      <c r="B194" s="28" t="s">
        <v>32</v>
      </c>
      <c r="C194" s="29" t="s">
        <v>363</v>
      </c>
      <c r="D194" s="18">
        <v>414081992.87</v>
      </c>
      <c r="E194" s="18">
        <v>88758633.109999999</v>
      </c>
      <c r="F194" s="18">
        <f t="shared" si="2"/>
        <v>325323359.75999999</v>
      </c>
    </row>
    <row r="195" spans="1:6" ht="45">
      <c r="A195" s="27" t="s">
        <v>364</v>
      </c>
      <c r="B195" s="28" t="s">
        <v>32</v>
      </c>
      <c r="C195" s="29" t="s">
        <v>365</v>
      </c>
      <c r="D195" s="18">
        <v>409832092.87</v>
      </c>
      <c r="E195" s="18">
        <v>88176839</v>
      </c>
      <c r="F195" s="18">
        <f t="shared" si="2"/>
        <v>321655253.87</v>
      </c>
    </row>
    <row r="196" spans="1:6" ht="45">
      <c r="A196" s="27" t="s">
        <v>366</v>
      </c>
      <c r="B196" s="28" t="s">
        <v>32</v>
      </c>
      <c r="C196" s="29" t="s">
        <v>367</v>
      </c>
      <c r="D196" s="18">
        <v>409832092.87</v>
      </c>
      <c r="E196" s="18">
        <v>88176839</v>
      </c>
      <c r="F196" s="18">
        <f t="shared" si="2"/>
        <v>321655253.87</v>
      </c>
    </row>
    <row r="197" spans="1:6" ht="105">
      <c r="A197" s="27" t="s">
        <v>368</v>
      </c>
      <c r="B197" s="28" t="s">
        <v>32</v>
      </c>
      <c r="C197" s="29" t="s">
        <v>369</v>
      </c>
      <c r="D197" s="18">
        <v>604400</v>
      </c>
      <c r="E197" s="18">
        <v>117000</v>
      </c>
      <c r="F197" s="18">
        <f t="shared" si="2"/>
        <v>487400</v>
      </c>
    </row>
    <row r="198" spans="1:6" ht="90">
      <c r="A198" s="27" t="s">
        <v>370</v>
      </c>
      <c r="B198" s="28" t="s">
        <v>32</v>
      </c>
      <c r="C198" s="29" t="s">
        <v>371</v>
      </c>
      <c r="D198" s="18">
        <v>121300</v>
      </c>
      <c r="E198" s="18">
        <v>121300</v>
      </c>
      <c r="F198" s="18" t="str">
        <f t="shared" si="2"/>
        <v>-</v>
      </c>
    </row>
    <row r="199" spans="1:6" ht="285">
      <c r="A199" s="30" t="s">
        <v>372</v>
      </c>
      <c r="B199" s="28" t="s">
        <v>32</v>
      </c>
      <c r="C199" s="29" t="s">
        <v>373</v>
      </c>
      <c r="D199" s="18">
        <v>31862910</v>
      </c>
      <c r="E199" s="18">
        <v>6050000</v>
      </c>
      <c r="F199" s="18">
        <f t="shared" si="2"/>
        <v>25812910</v>
      </c>
    </row>
    <row r="200" spans="1:6" ht="210">
      <c r="A200" s="30" t="s">
        <v>374</v>
      </c>
      <c r="B200" s="28" t="s">
        <v>32</v>
      </c>
      <c r="C200" s="29" t="s">
        <v>375</v>
      </c>
      <c r="D200" s="18">
        <v>34917360</v>
      </c>
      <c r="E200" s="18">
        <v>6900000</v>
      </c>
      <c r="F200" s="18">
        <f t="shared" si="2"/>
        <v>28017360</v>
      </c>
    </row>
    <row r="201" spans="1:6" ht="135">
      <c r="A201" s="30" t="s">
        <v>376</v>
      </c>
      <c r="B201" s="28" t="s">
        <v>32</v>
      </c>
      <c r="C201" s="29" t="s">
        <v>377</v>
      </c>
      <c r="D201" s="18">
        <v>34400</v>
      </c>
      <c r="E201" s="18">
        <v>6000</v>
      </c>
      <c r="F201" s="18">
        <f t="shared" si="2"/>
        <v>28400</v>
      </c>
    </row>
    <row r="202" spans="1:6" ht="60">
      <c r="A202" s="27" t="s">
        <v>378</v>
      </c>
      <c r="B202" s="28" t="s">
        <v>32</v>
      </c>
      <c r="C202" s="29" t="s">
        <v>379</v>
      </c>
      <c r="D202" s="18">
        <v>81900</v>
      </c>
      <c r="E202" s="18" t="s">
        <v>47</v>
      </c>
      <c r="F202" s="18">
        <f t="shared" si="2"/>
        <v>81900</v>
      </c>
    </row>
    <row r="203" spans="1:6" ht="75">
      <c r="A203" s="27" t="s">
        <v>380</v>
      </c>
      <c r="B203" s="28" t="s">
        <v>32</v>
      </c>
      <c r="C203" s="29" t="s">
        <v>381</v>
      </c>
      <c r="D203" s="18">
        <v>3113300</v>
      </c>
      <c r="E203" s="18">
        <v>849600</v>
      </c>
      <c r="F203" s="18">
        <f t="shared" si="2"/>
        <v>2263700</v>
      </c>
    </row>
    <row r="204" spans="1:6" ht="75">
      <c r="A204" s="27" t="s">
        <v>382</v>
      </c>
      <c r="B204" s="28" t="s">
        <v>32</v>
      </c>
      <c r="C204" s="29" t="s">
        <v>383</v>
      </c>
      <c r="D204" s="18">
        <v>240700</v>
      </c>
      <c r="E204" s="18" t="s">
        <v>47</v>
      </c>
      <c r="F204" s="18">
        <f t="shared" si="2"/>
        <v>240700</v>
      </c>
    </row>
    <row r="205" spans="1:6" ht="75">
      <c r="A205" s="27" t="s">
        <v>384</v>
      </c>
      <c r="B205" s="28" t="s">
        <v>32</v>
      </c>
      <c r="C205" s="29" t="s">
        <v>385</v>
      </c>
      <c r="D205" s="18">
        <v>273400</v>
      </c>
      <c r="E205" s="18">
        <v>56000</v>
      </c>
      <c r="F205" s="18">
        <f t="shared" si="2"/>
        <v>217400</v>
      </c>
    </row>
    <row r="206" spans="1:6" ht="75">
      <c r="A206" s="27" t="s">
        <v>386</v>
      </c>
      <c r="B206" s="28" t="s">
        <v>32</v>
      </c>
      <c r="C206" s="29" t="s">
        <v>387</v>
      </c>
      <c r="D206" s="18">
        <v>2045400</v>
      </c>
      <c r="E206" s="18">
        <v>454539</v>
      </c>
      <c r="F206" s="18">
        <f t="shared" si="2"/>
        <v>1590861</v>
      </c>
    </row>
    <row r="207" spans="1:6" ht="165">
      <c r="A207" s="30" t="s">
        <v>388</v>
      </c>
      <c r="B207" s="28" t="s">
        <v>32</v>
      </c>
      <c r="C207" s="29" t="s">
        <v>389</v>
      </c>
      <c r="D207" s="18">
        <v>114600</v>
      </c>
      <c r="E207" s="18">
        <v>17600</v>
      </c>
      <c r="F207" s="18">
        <f t="shared" si="2"/>
        <v>97000</v>
      </c>
    </row>
    <row r="208" spans="1:6" ht="285">
      <c r="A208" s="30" t="s">
        <v>390</v>
      </c>
      <c r="B208" s="28" t="s">
        <v>32</v>
      </c>
      <c r="C208" s="29" t="s">
        <v>391</v>
      </c>
      <c r="D208" s="18">
        <v>220660460</v>
      </c>
      <c r="E208" s="18">
        <v>46500000</v>
      </c>
      <c r="F208" s="18">
        <f t="shared" si="2"/>
        <v>174160460</v>
      </c>
    </row>
    <row r="209" spans="1:6" ht="90">
      <c r="A209" s="27" t="s">
        <v>392</v>
      </c>
      <c r="B209" s="28" t="s">
        <v>32</v>
      </c>
      <c r="C209" s="29" t="s">
        <v>393</v>
      </c>
      <c r="D209" s="18">
        <v>24812800</v>
      </c>
      <c r="E209" s="18">
        <v>9304000</v>
      </c>
      <c r="F209" s="18">
        <f t="shared" si="2"/>
        <v>15508800</v>
      </c>
    </row>
    <row r="210" spans="1:6" ht="60">
      <c r="A210" s="27" t="s">
        <v>394</v>
      </c>
      <c r="B210" s="28" t="s">
        <v>32</v>
      </c>
      <c r="C210" s="29" t="s">
        <v>395</v>
      </c>
      <c r="D210" s="18">
        <v>232900</v>
      </c>
      <c r="E210" s="18" t="s">
        <v>47</v>
      </c>
      <c r="F210" s="18">
        <f t="shared" si="2"/>
        <v>232900</v>
      </c>
    </row>
    <row r="211" spans="1:6" ht="120">
      <c r="A211" s="30" t="s">
        <v>396</v>
      </c>
      <c r="B211" s="28" t="s">
        <v>32</v>
      </c>
      <c r="C211" s="29" t="s">
        <v>397</v>
      </c>
      <c r="D211" s="18">
        <v>10029200</v>
      </c>
      <c r="E211" s="18">
        <v>1600000</v>
      </c>
      <c r="F211" s="18">
        <f t="shared" si="2"/>
        <v>8429200</v>
      </c>
    </row>
    <row r="212" spans="1:6" ht="90">
      <c r="A212" s="27" t="s">
        <v>398</v>
      </c>
      <c r="B212" s="28" t="s">
        <v>32</v>
      </c>
      <c r="C212" s="29" t="s">
        <v>399</v>
      </c>
      <c r="D212" s="18">
        <v>6834212.8700000001</v>
      </c>
      <c r="E212" s="18" t="s">
        <v>47</v>
      </c>
      <c r="F212" s="18">
        <f t="shared" si="2"/>
        <v>6834212.8700000001</v>
      </c>
    </row>
    <row r="213" spans="1:6" ht="270">
      <c r="A213" s="30" t="s">
        <v>400</v>
      </c>
      <c r="B213" s="28" t="s">
        <v>32</v>
      </c>
      <c r="C213" s="29" t="s">
        <v>401</v>
      </c>
      <c r="D213" s="18">
        <v>37729650</v>
      </c>
      <c r="E213" s="18">
        <v>7700000</v>
      </c>
      <c r="F213" s="18">
        <f t="shared" si="2"/>
        <v>30029650</v>
      </c>
    </row>
    <row r="214" spans="1:6" ht="75">
      <c r="A214" s="27" t="s">
        <v>402</v>
      </c>
      <c r="B214" s="28" t="s">
        <v>32</v>
      </c>
      <c r="C214" s="29" t="s">
        <v>403</v>
      </c>
      <c r="D214" s="18">
        <v>33498700</v>
      </c>
      <c r="E214" s="18">
        <v>8374800</v>
      </c>
      <c r="F214" s="18">
        <f t="shared" si="2"/>
        <v>25123900</v>
      </c>
    </row>
    <row r="215" spans="1:6" ht="90">
      <c r="A215" s="27" t="s">
        <v>404</v>
      </c>
      <c r="B215" s="28" t="s">
        <v>32</v>
      </c>
      <c r="C215" s="29" t="s">
        <v>405</v>
      </c>
      <c r="D215" s="18">
        <v>599700</v>
      </c>
      <c r="E215" s="18">
        <v>126000</v>
      </c>
      <c r="F215" s="18">
        <f t="shared" si="2"/>
        <v>473700</v>
      </c>
    </row>
    <row r="216" spans="1:6" ht="60">
      <c r="A216" s="27" t="s">
        <v>406</v>
      </c>
      <c r="B216" s="28" t="s">
        <v>32</v>
      </c>
      <c r="C216" s="29" t="s">
        <v>407</v>
      </c>
      <c r="D216" s="18">
        <v>2024800</v>
      </c>
      <c r="E216" s="18" t="s">
        <v>47</v>
      </c>
      <c r="F216" s="18">
        <f t="shared" ref="F216:F244" si="3">IF(OR(D216="-",IF(E216="-",0,E216)&gt;=IF(D216="-",0,D216)),"-",IF(D216="-",0,D216)-IF(E216="-",0,E216))</f>
        <v>2024800</v>
      </c>
    </row>
    <row r="217" spans="1:6" ht="90">
      <c r="A217" s="27" t="s">
        <v>408</v>
      </c>
      <c r="B217" s="28" t="s">
        <v>32</v>
      </c>
      <c r="C217" s="29" t="s">
        <v>409</v>
      </c>
      <c r="D217" s="18">
        <v>2982100</v>
      </c>
      <c r="E217" s="18">
        <v>353550</v>
      </c>
      <c r="F217" s="18">
        <f t="shared" si="3"/>
        <v>2628550</v>
      </c>
    </row>
    <row r="218" spans="1:6" ht="120">
      <c r="A218" s="30" t="s">
        <v>410</v>
      </c>
      <c r="B218" s="28" t="s">
        <v>32</v>
      </c>
      <c r="C218" s="29" t="s">
        <v>411</v>
      </c>
      <c r="D218" s="18">
        <v>2982100</v>
      </c>
      <c r="E218" s="18">
        <v>353550</v>
      </c>
      <c r="F218" s="18">
        <f t="shared" si="3"/>
        <v>2628550</v>
      </c>
    </row>
    <row r="219" spans="1:6" ht="45">
      <c r="A219" s="27" t="s">
        <v>412</v>
      </c>
      <c r="B219" s="28" t="s">
        <v>32</v>
      </c>
      <c r="C219" s="29" t="s">
        <v>413</v>
      </c>
      <c r="D219" s="18">
        <v>1254200</v>
      </c>
      <c r="E219" s="18">
        <v>228244.11</v>
      </c>
      <c r="F219" s="18">
        <f t="shared" si="3"/>
        <v>1025955.89</v>
      </c>
    </row>
    <row r="220" spans="1:6" ht="60">
      <c r="A220" s="27" t="s">
        <v>414</v>
      </c>
      <c r="B220" s="28" t="s">
        <v>32</v>
      </c>
      <c r="C220" s="29" t="s">
        <v>415</v>
      </c>
      <c r="D220" s="18">
        <v>1254200</v>
      </c>
      <c r="E220" s="18">
        <v>228244.11</v>
      </c>
      <c r="F220" s="18">
        <f t="shared" si="3"/>
        <v>1025955.89</v>
      </c>
    </row>
    <row r="221" spans="1:6" ht="75">
      <c r="A221" s="27" t="s">
        <v>416</v>
      </c>
      <c r="B221" s="28" t="s">
        <v>32</v>
      </c>
      <c r="C221" s="29" t="s">
        <v>417</v>
      </c>
      <c r="D221" s="18">
        <v>13600</v>
      </c>
      <c r="E221" s="18" t="s">
        <v>47</v>
      </c>
      <c r="F221" s="18">
        <f t="shared" si="3"/>
        <v>13600</v>
      </c>
    </row>
    <row r="222" spans="1:6" ht="90">
      <c r="A222" s="27" t="s">
        <v>418</v>
      </c>
      <c r="B222" s="28" t="s">
        <v>32</v>
      </c>
      <c r="C222" s="29" t="s">
        <v>419</v>
      </c>
      <c r="D222" s="18">
        <v>13600</v>
      </c>
      <c r="E222" s="18" t="s">
        <v>47</v>
      </c>
      <c r="F222" s="18">
        <f t="shared" si="3"/>
        <v>13600</v>
      </c>
    </row>
    <row r="223" spans="1:6" ht="15">
      <c r="A223" s="27" t="s">
        <v>420</v>
      </c>
      <c r="B223" s="28" t="s">
        <v>32</v>
      </c>
      <c r="C223" s="29" t="s">
        <v>421</v>
      </c>
      <c r="D223" s="18">
        <v>17178715</v>
      </c>
      <c r="E223" s="18">
        <v>541912.65</v>
      </c>
      <c r="F223" s="18">
        <f t="shared" si="3"/>
        <v>16636802.35</v>
      </c>
    </row>
    <row r="224" spans="1:6" ht="75">
      <c r="A224" s="27" t="s">
        <v>422</v>
      </c>
      <c r="B224" s="28" t="s">
        <v>32</v>
      </c>
      <c r="C224" s="29" t="s">
        <v>423</v>
      </c>
      <c r="D224" s="18">
        <v>16524115</v>
      </c>
      <c r="E224" s="18">
        <v>541912.65</v>
      </c>
      <c r="F224" s="18">
        <f t="shared" si="3"/>
        <v>15982202.35</v>
      </c>
    </row>
    <row r="225" spans="1:6" ht="90">
      <c r="A225" s="27" t="s">
        <v>424</v>
      </c>
      <c r="B225" s="28" t="s">
        <v>32</v>
      </c>
      <c r="C225" s="29" t="s">
        <v>425</v>
      </c>
      <c r="D225" s="18">
        <v>16524115</v>
      </c>
      <c r="E225" s="18">
        <v>541912.65</v>
      </c>
      <c r="F225" s="18">
        <f t="shared" si="3"/>
        <v>15982202.35</v>
      </c>
    </row>
    <row r="226" spans="1:6" ht="120">
      <c r="A226" s="30" t="s">
        <v>426</v>
      </c>
      <c r="B226" s="28" t="s">
        <v>32</v>
      </c>
      <c r="C226" s="29" t="s">
        <v>427</v>
      </c>
      <c r="D226" s="18">
        <v>350000</v>
      </c>
      <c r="E226" s="18" t="s">
        <v>47</v>
      </c>
      <c r="F226" s="18">
        <f t="shared" si="3"/>
        <v>350000</v>
      </c>
    </row>
    <row r="227" spans="1:6" ht="135">
      <c r="A227" s="30" t="s">
        <v>428</v>
      </c>
      <c r="B227" s="28" t="s">
        <v>32</v>
      </c>
      <c r="C227" s="29" t="s">
        <v>429</v>
      </c>
      <c r="D227" s="18">
        <v>1133253</v>
      </c>
      <c r="E227" s="18">
        <v>215948.51</v>
      </c>
      <c r="F227" s="18">
        <f t="shared" si="3"/>
        <v>917304.49</v>
      </c>
    </row>
    <row r="228" spans="1:6" ht="240">
      <c r="A228" s="30" t="s">
        <v>430</v>
      </c>
      <c r="B228" s="28" t="s">
        <v>32</v>
      </c>
      <c r="C228" s="29" t="s">
        <v>431</v>
      </c>
      <c r="D228" s="18">
        <v>1077528</v>
      </c>
      <c r="E228" s="18">
        <v>325964.14</v>
      </c>
      <c r="F228" s="18">
        <f t="shared" si="3"/>
        <v>751563.86</v>
      </c>
    </row>
    <row r="229" spans="1:6" ht="345">
      <c r="A229" s="30" t="s">
        <v>432</v>
      </c>
      <c r="B229" s="28" t="s">
        <v>32</v>
      </c>
      <c r="C229" s="29" t="s">
        <v>433</v>
      </c>
      <c r="D229" s="18">
        <v>13963334</v>
      </c>
      <c r="E229" s="18" t="s">
        <v>47</v>
      </c>
      <c r="F229" s="18">
        <f t="shared" si="3"/>
        <v>13963334</v>
      </c>
    </row>
    <row r="230" spans="1:6" ht="30">
      <c r="A230" s="27" t="s">
        <v>434</v>
      </c>
      <c r="B230" s="28" t="s">
        <v>32</v>
      </c>
      <c r="C230" s="29" t="s">
        <v>435</v>
      </c>
      <c r="D230" s="18">
        <v>654600</v>
      </c>
      <c r="E230" s="18" t="s">
        <v>47</v>
      </c>
      <c r="F230" s="18">
        <f t="shared" si="3"/>
        <v>654600</v>
      </c>
    </row>
    <row r="231" spans="1:6" ht="45">
      <c r="A231" s="27" t="s">
        <v>436</v>
      </c>
      <c r="B231" s="28" t="s">
        <v>32</v>
      </c>
      <c r="C231" s="29" t="s">
        <v>437</v>
      </c>
      <c r="D231" s="18">
        <v>654600</v>
      </c>
      <c r="E231" s="18" t="s">
        <v>47</v>
      </c>
      <c r="F231" s="18">
        <f t="shared" si="3"/>
        <v>654600</v>
      </c>
    </row>
    <row r="232" spans="1:6" ht="30">
      <c r="A232" s="27" t="s">
        <v>438</v>
      </c>
      <c r="B232" s="28" t="s">
        <v>32</v>
      </c>
      <c r="C232" s="29" t="s">
        <v>439</v>
      </c>
      <c r="D232" s="18">
        <v>300000</v>
      </c>
      <c r="E232" s="18" t="s">
        <v>47</v>
      </c>
      <c r="F232" s="18">
        <f t="shared" si="3"/>
        <v>300000</v>
      </c>
    </row>
    <row r="233" spans="1:6" ht="225">
      <c r="A233" s="30" t="s">
        <v>440</v>
      </c>
      <c r="B233" s="28" t="s">
        <v>32</v>
      </c>
      <c r="C233" s="29" t="s">
        <v>441</v>
      </c>
      <c r="D233" s="18">
        <v>354600</v>
      </c>
      <c r="E233" s="18" t="s">
        <v>47</v>
      </c>
      <c r="F233" s="18">
        <f t="shared" si="3"/>
        <v>354600</v>
      </c>
    </row>
    <row r="234" spans="1:6" ht="30">
      <c r="A234" s="27" t="s">
        <v>442</v>
      </c>
      <c r="B234" s="28" t="s">
        <v>32</v>
      </c>
      <c r="C234" s="29" t="s">
        <v>443</v>
      </c>
      <c r="D234" s="18">
        <v>6296400</v>
      </c>
      <c r="E234" s="18" t="s">
        <v>47</v>
      </c>
      <c r="F234" s="18">
        <f t="shared" si="3"/>
        <v>6296400</v>
      </c>
    </row>
    <row r="235" spans="1:6" ht="30">
      <c r="A235" s="27" t="s">
        <v>444</v>
      </c>
      <c r="B235" s="28" t="s">
        <v>32</v>
      </c>
      <c r="C235" s="29" t="s">
        <v>445</v>
      </c>
      <c r="D235" s="18">
        <v>6296400</v>
      </c>
      <c r="E235" s="18" t="s">
        <v>47</v>
      </c>
      <c r="F235" s="18">
        <f t="shared" si="3"/>
        <v>6296400</v>
      </c>
    </row>
    <row r="236" spans="1:6" ht="30">
      <c r="A236" s="27" t="s">
        <v>444</v>
      </c>
      <c r="B236" s="28" t="s">
        <v>32</v>
      </c>
      <c r="C236" s="29" t="s">
        <v>446</v>
      </c>
      <c r="D236" s="18">
        <v>6296400</v>
      </c>
      <c r="E236" s="18" t="s">
        <v>47</v>
      </c>
      <c r="F236" s="18">
        <f t="shared" si="3"/>
        <v>6296400</v>
      </c>
    </row>
    <row r="237" spans="1:6" ht="105">
      <c r="A237" s="27" t="s">
        <v>447</v>
      </c>
      <c r="B237" s="28" t="s">
        <v>32</v>
      </c>
      <c r="C237" s="29" t="s">
        <v>448</v>
      </c>
      <c r="D237" s="18">
        <v>30309.91</v>
      </c>
      <c r="E237" s="18">
        <v>30309.91</v>
      </c>
      <c r="F237" s="18" t="str">
        <f t="shared" si="3"/>
        <v>-</v>
      </c>
    </row>
    <row r="238" spans="1:6" ht="120">
      <c r="A238" s="30" t="s">
        <v>449</v>
      </c>
      <c r="B238" s="28" t="s">
        <v>32</v>
      </c>
      <c r="C238" s="29" t="s">
        <v>450</v>
      </c>
      <c r="D238" s="18">
        <v>30309.91</v>
      </c>
      <c r="E238" s="18">
        <v>30309.91</v>
      </c>
      <c r="F238" s="18" t="str">
        <f t="shared" si="3"/>
        <v>-</v>
      </c>
    </row>
    <row r="239" spans="1:6" ht="120">
      <c r="A239" s="30" t="s">
        <v>451</v>
      </c>
      <c r="B239" s="28" t="s">
        <v>32</v>
      </c>
      <c r="C239" s="29" t="s">
        <v>452</v>
      </c>
      <c r="D239" s="18">
        <v>30309.91</v>
      </c>
      <c r="E239" s="18">
        <v>30309.91</v>
      </c>
      <c r="F239" s="18" t="str">
        <f t="shared" si="3"/>
        <v>-</v>
      </c>
    </row>
    <row r="240" spans="1:6" ht="75">
      <c r="A240" s="27" t="s">
        <v>453</v>
      </c>
      <c r="B240" s="28" t="s">
        <v>32</v>
      </c>
      <c r="C240" s="29" t="s">
        <v>454</v>
      </c>
      <c r="D240" s="18">
        <v>30309.91</v>
      </c>
      <c r="E240" s="18">
        <v>30309.91</v>
      </c>
      <c r="F240" s="18" t="str">
        <f t="shared" si="3"/>
        <v>-</v>
      </c>
    </row>
    <row r="241" spans="1:6" ht="75">
      <c r="A241" s="27" t="s">
        <v>453</v>
      </c>
      <c r="B241" s="28" t="s">
        <v>32</v>
      </c>
      <c r="C241" s="29" t="s">
        <v>455</v>
      </c>
      <c r="D241" s="18">
        <v>30309.91</v>
      </c>
      <c r="E241" s="18">
        <v>30309.91</v>
      </c>
      <c r="F241" s="18" t="str">
        <f t="shared" si="3"/>
        <v>-</v>
      </c>
    </row>
    <row r="242" spans="1:6" ht="75">
      <c r="A242" s="27" t="s">
        <v>456</v>
      </c>
      <c r="B242" s="28" t="s">
        <v>32</v>
      </c>
      <c r="C242" s="29" t="s">
        <v>457</v>
      </c>
      <c r="D242" s="18">
        <v>-1150822.3500000001</v>
      </c>
      <c r="E242" s="18">
        <v>-1159494.06</v>
      </c>
      <c r="F242" s="18">
        <f t="shared" si="3"/>
        <v>8671.7099999999627</v>
      </c>
    </row>
    <row r="243" spans="1:6" ht="60">
      <c r="A243" s="27" t="s">
        <v>458</v>
      </c>
      <c r="B243" s="28" t="s">
        <v>32</v>
      </c>
      <c r="C243" s="29" t="s">
        <v>459</v>
      </c>
      <c r="D243" s="18">
        <v>-1150822.3500000001</v>
      </c>
      <c r="E243" s="18">
        <v>-1159494.06</v>
      </c>
      <c r="F243" s="18">
        <f t="shared" si="3"/>
        <v>8671.7099999999627</v>
      </c>
    </row>
    <row r="244" spans="1:6" ht="60">
      <c r="A244" s="27" t="s">
        <v>460</v>
      </c>
      <c r="B244" s="28" t="s">
        <v>32</v>
      </c>
      <c r="C244" s="29" t="s">
        <v>461</v>
      </c>
      <c r="D244" s="18">
        <v>-1150822.3500000001</v>
      </c>
      <c r="E244" s="18">
        <v>-1159494.06</v>
      </c>
      <c r="F244" s="18">
        <f t="shared" si="3"/>
        <v>8671.7099999999627</v>
      </c>
    </row>
    <row r="245" spans="1:6" ht="12.75" customHeight="1">
      <c r="A245" s="8"/>
      <c r="B245" s="25"/>
      <c r="C245" s="25"/>
      <c r="D245" s="26"/>
      <c r="E245" s="26"/>
      <c r="F245" s="26"/>
    </row>
  </sheetData>
  <mergeCells count="14">
    <mergeCell ref="D2:F2"/>
    <mergeCell ref="E3:F3"/>
    <mergeCell ref="F14:F20"/>
    <mergeCell ref="A4:D4"/>
    <mergeCell ref="A5:D5"/>
    <mergeCell ref="A7:D7"/>
    <mergeCell ref="B9:D9"/>
    <mergeCell ref="B10:D10"/>
    <mergeCell ref="A13:D13"/>
    <mergeCell ref="A14:A20"/>
    <mergeCell ref="B14:B20"/>
    <mergeCell ref="C14:C20"/>
    <mergeCell ref="D14:D20"/>
    <mergeCell ref="E14:E20"/>
  </mergeCells>
  <conditionalFormatting sqref="F26 F24">
    <cfRule type="cellIs" priority="5" stopIfTrue="1" operator="equal">
      <formula>0</formula>
    </cfRule>
  </conditionalFormatting>
  <conditionalFormatting sqref="F33">
    <cfRule type="cellIs" priority="4" stopIfTrue="1" operator="equal">
      <formula>0</formula>
    </cfRule>
  </conditionalFormatting>
  <conditionalFormatting sqref="F31">
    <cfRule type="cellIs" priority="3" stopIfTrue="1" operator="equal">
      <formula>0</formula>
    </cfRule>
  </conditionalFormatting>
  <conditionalFormatting sqref="F30">
    <cfRule type="cellIs" priority="2" stopIfTrue="1" operator="equal">
      <formula>0</formula>
    </cfRule>
  </conditionalFormatting>
  <conditionalFormatting sqref="F43">
    <cfRule type="cellIs" priority="1" stopIfTrue="1" operator="equal">
      <formula>0</formula>
    </cfRule>
  </conditionalFormatting>
  <pageMargins left="0.7" right="0.7" top="0.75" bottom="0.75" header="0.3" footer="0.3"/>
  <pageSetup paperSize="9" scale="58"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PetrovivZhV</dc:creator>
  <cp:lastModifiedBy>PetrovivZhV</cp:lastModifiedBy>
  <cp:lastPrinted>2020-04-08T09:41:06Z</cp:lastPrinted>
  <dcterms:created xsi:type="dcterms:W3CDTF">2020-04-08T09:17:36Z</dcterms:created>
  <dcterms:modified xsi:type="dcterms:W3CDTF">2020-04-08T09:44:02Z</dcterms:modified>
</cp:coreProperties>
</file>