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Лист1!$B:$E,Лист1!$11:$18</definedName>
  </definedNames>
  <calcPr calcId="125725"/>
</workbook>
</file>

<file path=xl/calcChain.xml><?xml version="1.0" encoding="utf-8"?>
<calcChain xmlns="http://schemas.openxmlformats.org/spreadsheetml/2006/main">
  <c r="G275" i="1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19"/>
</calcChain>
</file>

<file path=xl/sharedStrings.xml><?xml version="1.0" encoding="utf-8"?>
<sst xmlns="http://schemas.openxmlformats.org/spreadsheetml/2006/main" count="901" uniqueCount="523">
  <si>
    <t>ОТЧЕТ ОБ ИСПОЛНЕНИИ БЮДЖЕТА</t>
  </si>
  <si>
    <t>КОДЫ</t>
  </si>
  <si>
    <t xml:space="preserve">  Форма по ОКУД</t>
  </si>
  <si>
    <t>0503117</t>
  </si>
  <si>
    <t>на 01 июля 2022 г.</t>
  </si>
  <si>
    <t xml:space="preserve">                   Дата</t>
  </si>
  <si>
    <t>01.07.2022</t>
  </si>
  <si>
    <t xml:space="preserve">             по ОКПО</t>
  </si>
  <si>
    <t>02280156</t>
  </si>
  <si>
    <t>Наименование финансового органа</t>
  </si>
  <si>
    <t>Финансовое управление администрации Абанского района</t>
  </si>
  <si>
    <t xml:space="preserve">    Глава по БК</t>
  </si>
  <si>
    <t>902</t>
  </si>
  <si>
    <t>Наименование публично-правового образования</t>
  </si>
  <si>
    <t>Абанский район</t>
  </si>
  <si>
    <t>по ОКТМО</t>
  </si>
  <si>
    <t>04601000</t>
  </si>
  <si>
    <t>Периодичность: годовая</t>
  </si>
  <si>
    <t>Единица измерения: руб.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</si>
  <si>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</si>
  <si>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</si>
  <si>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</si>
  <si>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</si>
  <si>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</si>
  <si>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</si>
  <si>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</si>
  <si>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</si>
  <si>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</si>
  <si>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</si>
  <si>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</si>
  <si>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</si>
  <si>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</si>
  <si>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</si>
  <si>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</si>
  <si>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</si>
  <si>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</si>
  <si>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</si>
  <si>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</si>
  <si>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</si>
  <si>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</si>
  <si>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</si>
  <si>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</si>
  <si>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</si>
  <si>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</si>
  <si>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</si>
  <si>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</si>
  <si>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182 10101012021000110</t>
  </si>
  <si>
    <t>-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</si>
  <si>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</si>
  <si>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182 10101012022100110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</si>
  <si>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</si>
  <si>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</si>
  <si>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</si>
  <si>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</si>
  <si>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</si>
  <si>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</si>
  <si>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</si>
  <si>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</si>
  <si>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</si>
  <si>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</si>
  <si>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</si>
  <si>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</si>
  <si>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</si>
  <si>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</si>
  <si>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</si>
  <si>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</si>
  <si>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</si>
  <si>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</si>
  <si>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</si>
  <si>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</si>
  <si>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</si>
  <si>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</si>
  <si>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</si>
  <si>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</si>
  <si>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</si>
  <si>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</si>
  <si>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</si>
  <si>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</si>
  <si>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</si>
  <si>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182 10102040011000110</t>
  </si>
  <si>
    <t>Налог на доходы физических лиц части суммы налога, превышающей 650 000 рублей, относящейся к части налоговой базы,превышающей 5 000 000 рублей</t>
  </si>
  <si>
    <t>182 10102080010000110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</si>
  <si>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</si>
  <si>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</si>
  <si>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</si>
  <si>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</si>
  <si>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</si>
  <si>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</si>
  <si>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</si>
  <si>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</si>
  <si>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</si>
  <si>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</si>
  <si>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бюджетов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</si>
  <si>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</si>
  <si>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</si>
  <si>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</si>
  <si>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</si>
  <si>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</si>
  <si>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</si>
  <si>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</si>
  <si>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</si>
  <si>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</si>
  <si>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</si>
  <si>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</si>
  <si>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</si>
  <si>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</si>
  <si>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</si>
  <si>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</si>
  <si>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</si>
  <si>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</si>
  <si>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182 10501011011000110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</si>
  <si>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</si>
  <si>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182 10501011012100110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</si>
  <si>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</si>
  <si>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182 10501011013000110</t>
  </si>
  <si>
    <t>Налог, взимаемый с налогоплательщиков, выбравших в качестве объекта налогообложения доходы (прочие поступления)</t>
  </si>
  <si>
    <t>182 10501011014000110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</si>
  <si>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</si>
  <si>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</si>
  <si>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</si>
  <si>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182 10501012011000110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</si>
  <si>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</si>
  <si>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</si>
  <si>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</si>
  <si>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</si>
  <si>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</si>
  <si>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</si>
  <si>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</si>
  <si>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182 10501021012100110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</si>
  <si>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</si>
  <si>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</si>
  <si>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</si>
  <si>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</si>
  <si>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</si>
  <si>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</si>
  <si>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</si>
  <si>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</si>
  <si>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</si>
  <si>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</si>
  <si>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</si>
  <si>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</si>
  <si>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182 10502020021000110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</si>
  <si>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</si>
  <si>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182 10502020022100110</t>
  </si>
  <si>
    <t>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</si>
  <si>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182 10502020023000110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</si>
  <si>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</si>
  <si>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</si>
  <si>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</si>
  <si>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</si>
  <si>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</si>
  <si>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</si>
  <si>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</si>
  <si>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</si>
  <si>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</si>
  <si>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</si>
  <si>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</si>
  <si>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</si>
  <si>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</si>
  <si>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</si>
  <si>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182 10504020022100110</t>
  </si>
  <si>
    <t>Налог, взимаемый в связи с применением патентной системы налогообложения, зачисляемый в бюджеты муниципальных районов (прочие поступления)</t>
  </si>
  <si>
    <t>182 10504020024000110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</si>
  <si>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</si>
  <si>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</si>
  <si>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</si>
  <si>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</si>
  <si>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</si>
  <si>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</si>
  <si>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</si>
  <si>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</si>
  <si>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</si>
  <si>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ЗАДОЛЖЕННОСТЬ И ПЕРЕРАСЧЕТЫ ПО ОТМЕНЕННЫМ НАЛОГАМ, СБОРАМ И ИНЫМ ОБЯЗАТЕЛЬНЫМ ПЛАТЕЖАМ</t>
  </si>
  <si>
    <t>182 10900000000000000</t>
  </si>
  <si>
    <t>Прочие налоги и сборы (по отмененным местным налогам и сборам)</t>
  </si>
  <si>
    <t>182 10907000000000110</t>
  </si>
  <si>
    <t>Налог на рекламу</t>
  </si>
  <si>
    <t>182 10907010000000110</t>
  </si>
  <si>
    <t>Налог на рекламу, мобилизуемый на территориях муниципальных районов</t>
  </si>
  <si>
    <t>182 10907013050000110</t>
  </si>
  <si>
    <t>Налог на рекламу, мобилизуемый на территориях муниципальных районов (пени по соответствующему платежу)</t>
  </si>
  <si>
    <t>182 10907013052100110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</si>
  <si>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</si>
  <si>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182 10907030000000110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</si>
  <si>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</si>
  <si>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182 10907033050000110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</si>
  <si>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(сумма платежа (перерасчеты, недоимка и задолженность по соответствующему платежу, в том числе по отмененному)</t>
  </si>
  <si>
    <t>182 10907033051000110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</si>
  <si>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</si>
  <si>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</si>
  <si>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</si>
  <si>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</si>
  <si>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</si>
  <si>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</si>
  <si>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</si>
  <si>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000 11105013050000120</t>
  </si>
  <si>
    <t>901 11105013050000120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</si>
  <si>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(основной платеж)</t>
  </si>
  <si>
    <t>901 11105013051000120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</si>
  <si>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 (пеня)</t>
  </si>
  <si>
    <t>901 11105013052100120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</si>
  <si>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</si>
  <si>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</si>
  <si>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</si>
  <si>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901 11105025050000120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</si>
  <si>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</si>
  <si>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901 11105030000000120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</si>
  <si>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</si>
  <si>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901 11105035050000120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</si>
  <si>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</si>
  <si>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901 11105070000000120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</si>
  <si>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</si>
  <si>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901 11105075050000120</t>
  </si>
  <si>
    <t>Доходы от сдачи в аренду имущества, составляющего казну муниципальных районов (за исключением земельных участков) (основной платеж)</t>
  </si>
  <si>
    <t>901 11105075051000120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</si>
  <si>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</si>
  <si>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</si>
  <si>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</si>
  <si>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</si>
  <si>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</si>
  <si>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</si>
  <si>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</si>
  <si>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</si>
  <si>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</si>
  <si>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</si>
  <si>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</si>
  <si>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</si>
  <si>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</si>
  <si>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048 11201041016000120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</si>
  <si>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</si>
  <si>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</si>
  <si>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</si>
  <si>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906 11301000000000130</t>
  </si>
  <si>
    <t>Прочие доходы от оказания платных услуг (работ)</t>
  </si>
  <si>
    <t>906 11301990000000130</t>
  </si>
  <si>
    <t>Прочие доходы от оказания платных услуг (работ) получателями средств бюджетов муниципальных районов</t>
  </si>
  <si>
    <t>906 11301995050000130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</si>
  <si>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</si>
  <si>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</si>
  <si>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</si>
  <si>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901 11302060000000130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</si>
  <si>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</si>
  <si>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901 11302065050000130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</si>
  <si>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</si>
  <si>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</si>
  <si>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</si>
  <si>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</si>
  <si>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901 11302995050000130</t>
  </si>
  <si>
    <t>902 11302995050000130</t>
  </si>
  <si>
    <t>ДОХОДЫ ОТ ПРОДАЖИ МАТЕРИАЛЬНЫХ И НЕМАТЕРИАЛЬНЫХ АКТИВОВ</t>
  </si>
  <si>
    <t>901 11400000000000000</t>
  </si>
  <si>
    <t>Доходы от продажи земельных участков, находящихся в государственной и муниципальной собственности</t>
  </si>
  <si>
    <t>901 11406000000000430</t>
  </si>
  <si>
    <t>Доходы от продажи земельных участков, государственная собственность на которые не разграничена</t>
  </si>
  <si>
    <t>901 11406010000000430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</si>
  <si>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</si>
  <si>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901 11406013050000430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</si>
  <si>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</si>
  <si>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901 11406020000000430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</si>
  <si>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</si>
  <si>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901 11406025050000430</t>
  </si>
  <si>
    <t>ШТРАФЫ, САНКЦИИ, ВОЗМЕЩЕНИЕ УЩЕРБА</t>
  </si>
  <si>
    <t>000 11600000000000000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</si>
  <si>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</si>
  <si>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</si>
  <si>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</si>
  <si>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</si>
  <si>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</si>
  <si>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</si>
  <si>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</si>
  <si>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</si>
  <si>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</si>
  <si>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</si>
  <si>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</si>
  <si>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</si>
  <si>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</si>
  <si>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</si>
  <si>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</si>
  <si>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</si>
  <si>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</si>
  <si>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</si>
  <si>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</si>
  <si>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</si>
  <si>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</si>
  <si>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</si>
  <si>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</si>
  <si>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</si>
  <si>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075 11601193010000140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</si>
  <si>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</si>
  <si>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</si>
  <si>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</si>
  <si>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</si>
  <si>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</si>
  <si>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Денежные взыскания (штрафы) за нарушение законодательства Российской Федерации о государственном оборонном заказе</t>
  </si>
  <si>
    <t>000 11610000010000140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</si>
  <si>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</si>
  <si>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901 11610031050000140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</si>
  <si>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</si>
  <si>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</si>
  <si>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</si>
  <si>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000 11610123010051140</t>
  </si>
  <si>
    <t>188 11610123010051140</t>
  </si>
  <si>
    <t>901 11610123010051140</t>
  </si>
  <si>
    <t>906 11610123010051140</t>
  </si>
  <si>
    <t>918 11610123010051140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</si>
  <si>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</si>
  <si>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182 11610129010000140</t>
  </si>
  <si>
    <t>Денежные взыскания (штрафы) за нарушение законодательства Российской Федерации об использовании атомной энергии</t>
  </si>
  <si>
    <t>031 11611000010000140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</si>
  <si>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</si>
  <si>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031 11611050010000140</t>
  </si>
  <si>
    <t>ПРОЧИЕ НЕНАЛОГОВЫЕ ДОХОДЫ</t>
  </si>
  <si>
    <t>000 11700000000000000</t>
  </si>
  <si>
    <t>Инициативные платежи, зачисляемые в бюджеты муниципальных районов (поступления от физических лиц)</t>
  </si>
  <si>
    <t>906 11715030050002150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</si>
  <si>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</si>
  <si>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</si>
  <si>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</si>
  <si>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902 20200000000000000</t>
  </si>
  <si>
    <t>Дотации бюджетам бюджетной системы Российской Федерации</t>
  </si>
  <si>
    <t>902 20210000000000150</t>
  </si>
  <si>
    <t>Дотации на выравнивание бюджетной обеспеченности</t>
  </si>
  <si>
    <t>902 20215001000000150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</si>
  <si>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</si>
  <si>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902 20215001050000150</t>
  </si>
  <si>
    <t>Дотации бюджетам на поддержку мер по обеспечению сбалансированности бюджетов</t>
  </si>
  <si>
    <t>902 20215002000000150</t>
  </si>
  <si>
    <t>Дотации бюджетам муниципальных районов на поддержку мер по обеспечению сбалансированности бюджетов</t>
  </si>
  <si>
    <t>902 20215002050000150</t>
  </si>
  <si>
    <t>Прочие дотации</t>
  </si>
  <si>
    <t>902 20219999000000150</t>
  </si>
  <si>
    <t>Прочие дотации бюджетам муниципальных районов</t>
  </si>
  <si>
    <t>902 20219999050000150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</si>
  <si>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</t>
  </si>
  <si>
    <t>902 20219999052724150</t>
  </si>
  <si>
    <t>Субсидии бюджетам бюджетной системы Российской Федерации (межбюджетные субсидии)</t>
  </si>
  <si>
    <t>902 20220000000000150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</si>
  <si>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</si>
  <si>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902 20225097000000150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</si>
  <si>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</si>
  <si>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902 20225097050000150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</si>
  <si>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</si>
  <si>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902 20225169000000150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</si>
  <si>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</si>
  <si>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902 20225169050000150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</si>
  <si>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</si>
  <si>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902 20225304000000150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</si>
  <si>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</si>
  <si>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902 20225304050000150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</si>
  <si>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</si>
  <si>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902 20225467000000150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</si>
  <si>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</si>
  <si>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902 20225467050000150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</si>
  <si>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</si>
  <si>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</si>
  <si>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</si>
  <si>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</si>
  <si>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</si>
  <si>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902 20225519000000150</t>
  </si>
  <si>
    <t>Субсидии бюджетам муниципальных районов на поддержку отрасли культура</t>
  </si>
  <si>
    <t>902 20225519050000150</t>
  </si>
  <si>
    <t>Прочие субсидии</t>
  </si>
  <si>
    <t>902 20229999000000150</t>
  </si>
  <si>
    <t>Прочие субсидии бюджетам муниципальных районов</t>
  </si>
  <si>
    <t>902 20229999050000150</t>
  </si>
  <si>
    <t>Прочие субсидии бюджетам муниципальных районов (на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бюджета)</t>
  </si>
  <si>
    <t>902 20229999051598150</t>
  </si>
  <si>
    <t>Прочие субсидии бюджетам муниципальных районов (на выполнение требований федеральных стандартов спортивной подготовки)</t>
  </si>
  <si>
    <t>902 20229999052650150</t>
  </si>
  <si>
    <t>Прочие субсидии бюджетам муниципальных районов (на развитие детско-юношеского спорта)</t>
  </si>
  <si>
    <t>902 20229999052654150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</si>
  <si>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служб)</t>
  </si>
  <si>
    <t>902 20229999057413150</t>
  </si>
  <si>
    <t>Прочие субсидии бюджетам муниципальных районов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</si>
  <si>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902 20229999057436150</t>
  </si>
  <si>
    <t>Прочие субсидии бюджетам муниципальных районов (на поддержку деятельности муниципальных молодежных центров)</t>
  </si>
  <si>
    <t>902 20229999057456150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</si>
  <si>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</si>
  <si>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902 20229999057457150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</si>
  <si>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</si>
  <si>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902 20229999057476150</t>
  </si>
  <si>
    <t>Прочие субсидии бюджетам муниципальных районов (на комплектование книжных фондов библиотек)</t>
  </si>
  <si>
    <t>902 20229999057488150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</si>
  <si>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</si>
  <si>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902 20229999057563150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</si>
  <si>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</si>
  <si>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902 20229999057607150</t>
  </si>
  <si>
    <t>Прочие субсидии бюджетам муниципальных районов (на создание условий для развития услуг связи в малочисленных и труднодоступных населеных пунктах края)</t>
  </si>
  <si>
    <t>902 20229999057645150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</si>
  <si>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</si>
  <si>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902 20229999057840150</t>
  </si>
  <si>
    <t>Субвенции бюджетам бюджетной системы Российской Федерации</t>
  </si>
  <si>
    <t>902 20230000000000150</t>
  </si>
  <si>
    <t>Субвенции местным бюджетам на выполнение передаваемых полномочий субъектов Российской Федерации</t>
  </si>
  <si>
    <t>902 20230024000000150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</si>
  <si>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</si>
  <si>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902 20230024050000150</t>
  </si>
  <si>
    <t>Субвенции бюджетам муниципальных районов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</si>
  <si>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902 20230024050289150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</si>
  <si>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</si>
  <si>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902 20230024057408150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</si>
  <si>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</si>
  <si>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>902 20230024057409150</t>
  </si>
  <si>
    <t>Субвенции бюджетам муниципальных районов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края)</t>
  </si>
  <si>
    <t>902 20230024057429150</t>
  </si>
  <si>
    <t>Субвенции бюджетам муниципальных районов (на выполнение государственных полномочий по созданию и обеспечению деятельности административных комиссий)</t>
  </si>
  <si>
    <t>902 20230024057514150</t>
  </si>
  <si>
    <t>Субвенции бюджетам муниципальных районов (на выполнение отдельных государственных полномочий по решению вопросов поддержки сельскохозяйственного производства)</t>
  </si>
  <si>
    <t>902 20230024057517150</t>
  </si>
  <si>
    <t>Субвенции бюджетам муниципальных районов (на выполнение отдельных государственных полномочий по организации проведения мероприятий по отлову и содержанию безнадзорных животных)</t>
  </si>
  <si>
    <t>902 20230024057518150</t>
  </si>
  <si>
    <t>Субвенции бюджетам муниципальных районов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</si>
  <si>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902 20230024057519150</t>
  </si>
  <si>
    <t>Субвенции бюджетам муниципальных районов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</si>
  <si>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902 20230024057552150</t>
  </si>
  <si>
    <t>Субвенции бюджетам муниципальных районов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родительской)</t>
  </si>
  <si>
    <t>902 20230024057554150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</si>
  <si>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</si>
  <si>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902 20230024057564150</t>
  </si>
  <si>
    <t>Субвенции бюджетам муниципальных районов (на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платы)</t>
  </si>
  <si>
    <t>902 20230024057566150</t>
  </si>
  <si>
    <t>Субвенции бюджетам муниципальных районов (на реализацию отдельных мер по обеспечению ограничения платы граждан за коммунальные услуги)</t>
  </si>
  <si>
    <t>902 20230024057570150</t>
  </si>
  <si>
    <t>Субвенции бюджетам муниципальных районов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</si>
  <si>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902 20230024057577150</t>
  </si>
  <si>
    <t>Субвенции бюджетам муниципальных районов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</si>
  <si>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902 20230024057587150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</si>
  <si>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</si>
  <si>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902 20230024057588150</t>
  </si>
  <si>
    <t>Субвенции бюджетам муниципальных районов (на реализацию государственных полномочий по расчету и предоставлению дотаций поселениям, входящим в состав муниципального района края)</t>
  </si>
  <si>
    <t>902 20230024057601150</t>
  </si>
  <si>
    <t>Субвенции бюджетам муниципальных районов (на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края)</t>
  </si>
  <si>
    <t>902 20230024057604150</t>
  </si>
  <si>
    <t>Субвенции бюджетам муниципальных районов (на осуществление государственных полномочий по обеспечению отдыха и оздоровления детей)</t>
  </si>
  <si>
    <t>902 20230024057649150</t>
  </si>
  <si>
    <t>Субвенции бюджетам муниципальных районов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</si>
  <si>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902 20230024057846150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</si>
  <si>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</si>
  <si>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902 20230029000000150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</si>
  <si>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</si>
  <si>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902 20230029050000150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</si>
  <si>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</si>
  <si>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902 20235118000000150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</si>
  <si>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</si>
  <si>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902 20235118050000150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</si>
  <si>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</si>
  <si>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</si>
  <si>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</si>
  <si>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</si>
  <si>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Иные межбюджетные трансферты</t>
  </si>
  <si>
    <t>902 20240000000000150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</si>
  <si>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</si>
  <si>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902 20240014000000150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</si>
  <si>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</si>
  <si>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902 20240014050000150</t>
  </si>
  <si>
    <t>Межбюджетные трансферты, передаваемые бюджетам муниципальных районов из бюджетов поселений, на осуществление части полномочий по решению вопросов местного значения в соответствии с заключенными Соглашениями (организация в границах поселения электро-, тепло-, газо- и водоснабжения населения, водоотведения, снабжения населения топливом п.Абан)</t>
  </si>
  <si>
    <t>902 20240014050602150</t>
  </si>
  <si>
    <t>Межбюджетные трансферты, передаваемые бюджетам муниципальных районов из бюджетов поселений, на осуществление части полномочий по решению вопросов местного значения в соответствии с заключенными соглашениями (в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федерации»)</t>
  </si>
  <si>
    <t>902 20240014050605150</t>
  </si>
  <si>
    <t>Межбюджетные трансферты, передаваемые бюджетам муниципальных районов из бюджетов поселений, на осуществление части полномочий по решению вопросов местного значения в соответствии с заключенными Солглашениями (в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
)</t>
  </si>
  <si>
    <t>902 20240014050606150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</si>
  <si>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</si>
  <si>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902 20245303000000150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</si>
  <si>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</si>
  <si>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902 20245303050000150</t>
  </si>
  <si>
    <t>Межбюджетные трансферты, передаваемые бюджетам муниципальных районов на поддержку отрасли культуры</t>
  </si>
  <si>
    <t>902 20245519050000150</t>
  </si>
  <si>
    <t>Прочие межбюджетные трансферты, передаваемые бюджетам</t>
  </si>
  <si>
    <t>902 20249999000000150</t>
  </si>
  <si>
    <t>Прочие межбюджетные трансферты, передаваемые бюджетам муниципальных районов</t>
  </si>
  <si>
    <t>902 20249999050000150</t>
  </si>
  <si>
    <t>Прочие межбюджетные трансферты, передаваемые бюджетам муниципальных районов (на предоставление (получение) услуг по ведению бюджетного, налогового и статистического учета и формированию бюджетной отчетности)</t>
  </si>
  <si>
    <t>902 20249999050991150</t>
  </si>
  <si>
    <t>Прочие межбюджетные трансферты, передаваемые бюджетам муниципальных районов (на финансирование (возмещение) расходов на обустройство и восстановление воинских захоронений)</t>
  </si>
  <si>
    <t>902 20249999055299150</t>
  </si>
  <si>
    <t>Прочие межбюджетные трансферты, передаваемые бюджетам муниципальных районов (на обеспечение первичных мер пожарной безопасности)</t>
  </si>
  <si>
    <t>902 20249999057412150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</si>
  <si>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</si>
  <si>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902 20249999057418150</t>
  </si>
  <si>
    <t>Прочие межбюджетные трансферты, передаваемые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</si>
  <si>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902 20249999057459150</t>
  </si>
  <si>
    <t>Прочие межбюджетные трансферты, передаваемые бюджетам муниципальных районов (на создание (реконструкцию) и капитальный ремонт культурно-досуговых учреждений в сельской местности)</t>
  </si>
  <si>
    <t>902 20249999057484150</t>
  </si>
  <si>
    <t>Прочие межбюджетные трансферты, передаваемые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</si>
  <si>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902 20249999057508150</t>
  </si>
  <si>
    <t>Прочие межбюджетные трансферты, передаваемые бюджетам муниципальных районов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</si>
  <si>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902 20249999057555150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</si>
  <si>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</si>
  <si>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902 20249999057641150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</si>
  <si>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</si>
  <si>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902 20249999057745150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</si>
  <si>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</si>
  <si>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902 20249999057749150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</si>
  <si>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</si>
  <si>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</si>
  <si>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</si>
  <si>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</si>
  <si>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</si>
  <si>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000 21800000050000150</t>
  </si>
  <si>
    <t>Доходы бюджетов муниципальных районов от возврата организациями остатков субсидий прошлых лет</t>
  </si>
  <si>
    <t>000 21805000050000150</t>
  </si>
  <si>
    <t>Доходы бюджетов муниципальных районов от возврата бюджетными учреждениями остатков субсидий прошлых лет</t>
  </si>
  <si>
    <t>905 21805010050000150</t>
  </si>
  <si>
    <t>Доходы бюджетов муниципальных районов от возврата автономными учреждениями остатков субсидий прошлых лет</t>
  </si>
  <si>
    <t>906 21805020050000150</t>
  </si>
  <si>
    <t>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поселений</t>
  </si>
  <si>
    <t>902 21835118050000150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</si>
  <si>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</si>
  <si>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000 21860010050000150</t>
  </si>
  <si>
    <t>901 21860010050000150</t>
  </si>
  <si>
    <t>902 21860010050000150</t>
  </si>
  <si>
    <t>905 21860010050000150</t>
  </si>
  <si>
    <t>906 21860010050000150</t>
  </si>
  <si>
    <t>ВОЗВРАТ ОСТАТКОВ СУБСИДИЙ, СУБВЕНЦИЙ И ИНЫХ МЕЖБЮДЖЕТНЫХ ТРАНСФЕРТОВ, ИМЕЮЩИХ ЦЕЛЕВОЕ НАЗНАЧЕНИЕ, ПРОШЛЫХ ЛЕТ</t>
  </si>
  <si>
    <t>902 21900000000000000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</si>
  <si>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</si>
  <si>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902 21900000050000150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</si>
  <si>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</si>
  <si>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902 21925304050000150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</si>
  <si>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</si>
  <si>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902 21935118050000150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</si>
  <si>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</si>
  <si>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902 21960010050000150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</si>
</sst>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4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49" fontId="1" fillId="0" borderId="5" xfId="0" applyNumberFormat="1" applyFont="1" applyBorder="1" applyAlignment="1" applyProtection="1">
      <alignment wrapText="1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3" fillId="0" borderId="0" xfId="0" applyFont="1"/>
    <xf numFmtId="0" fontId="1" fillId="0" borderId="0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"/>
    </xf>
    <xf numFmtId="164" fontId="1" fillId="0" borderId="3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/>
    </xf>
    <xf numFmtId="49" fontId="1" fillId="0" borderId="5" xfId="0" applyNumberFormat="1" applyFont="1" applyBorder="1" applyAlignment="1" applyProtection="1">
      <alignment horizontal="left" wrapText="1"/>
    </xf>
    <xf numFmtId="49" fontId="1" fillId="0" borderId="6" xfId="0" applyNumberFormat="1" applyFont="1" applyBorder="1" applyAlignment="1" applyProtection="1">
      <alignment horizontal="left" wrapText="1"/>
    </xf>
    <xf numFmtId="49" fontId="1" fillId="0" borderId="3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Continuous"/>
    </xf>
    <xf numFmtId="49" fontId="1" fillId="0" borderId="0" xfId="0" applyNumberFormat="1" applyFont="1" applyBorder="1" applyAlignment="1" applyProtection="1">
      <alignment horizontal="left"/>
    </xf>
    <xf numFmtId="49" fontId="1" fillId="0" borderId="7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49" fontId="1" fillId="0" borderId="13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49" fontId="1" fillId="0" borderId="15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 wrapText="1"/>
    </xf>
    <xf numFmtId="4" fontId="1" fillId="0" borderId="17" xfId="0" applyNumberFormat="1" applyFont="1" applyBorder="1" applyAlignment="1" applyProtection="1">
      <alignment horizontal="right"/>
    </xf>
    <xf numFmtId="0" fontId="1" fillId="0" borderId="17" xfId="0" applyFont="1" applyBorder="1" applyAlignment="1" applyProtection="1">
      <alignment horizontal="center"/>
    </xf>
    <xf numFmtId="0" fontId="1" fillId="0" borderId="17" xfId="0" applyFont="1" applyBorder="1" applyAlignment="1" applyProtection="1">
      <alignment horizontal="left"/>
    </xf>
    <xf numFmtId="49" fontId="1" fillId="0" borderId="17" xfId="0" applyNumberFormat="1" applyFont="1" applyBorder="1" applyAlignment="1" applyProtection="1">
      <alignment horizontal="center"/>
    </xf>
    <xf numFmtId="49" fontId="1" fillId="0" borderId="17" xfId="0" applyNumberFormat="1" applyFont="1" applyBorder="1" applyAlignment="1" applyProtection="1">
      <alignment horizontal="center" vertical="center"/>
    </xf>
    <xf numFmtId="49" fontId="1" fillId="0" borderId="17" xfId="0" applyNumberFormat="1" applyFont="1" applyBorder="1" applyAlignment="1" applyProtection="1">
      <alignment horizontal="left" wrapText="1"/>
    </xf>
    <xf numFmtId="49" fontId="1" fillId="0" borderId="17" xfId="0" applyNumberFormat="1" applyFont="1" applyBorder="1" applyAlignment="1" applyProtection="1">
      <alignment horizontal="center" wrapText="1"/>
    </xf>
    <xf numFmtId="165" fontId="1" fillId="0" borderId="17" xfId="0" applyNumberFormat="1" applyFont="1" applyBorder="1" applyAlignment="1" applyProtection="1">
      <alignment horizontal="left" wrapText="1"/>
    </xf>
    <xf numFmtId="0" fontId="1" fillId="0" borderId="18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49" fontId="1" fillId="0" borderId="20" xfId="0" applyNumberFormat="1" applyFont="1" applyBorder="1" applyAlignment="1" applyProtection="1">
      <alignment horizontal="center" vertical="center"/>
    </xf>
    <xf numFmtId="49" fontId="1" fillId="0" borderId="22" xfId="0" applyNumberFormat="1" applyFont="1" applyBorder="1" applyAlignment="1" applyProtection="1">
      <alignment horizontal="center" vertical="center"/>
    </xf>
    <xf numFmtId="49" fontId="1" fillId="0" borderId="21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276"/>
  <sheetViews>
    <sheetView tabSelected="1" zoomScaleNormal="100" workbookViewId="0">
      <selection activeCell="J49" sqref="J49"/>
    </sheetView>
  </sheetViews>
  <sheetFormatPr defaultRowHeight="12.75"/>
  <cols>
    <col min="1" max="1" width="9.140625" style="6"/>
    <col min="2" max="2" width="43.140625" style="6" customWidth="1"/>
    <col min="3" max="3" width="6.140625" style="6" customWidth="1"/>
    <col min="4" max="4" width="27.5703125" style="6" customWidth="1"/>
    <col min="5" max="5" width="21" style="6" customWidth="1"/>
    <col min="6" max="7" width="18.7109375" style="6" customWidth="1"/>
    <col min="8" max="16384" width="9.140625" style="6"/>
  </cols>
  <sheetData>
    <row r="1" spans="2:7">
      <c r="B1" s="4"/>
      <c r="C1" s="4"/>
      <c r="D1" s="4"/>
      <c r="E1" s="4"/>
      <c r="F1" s="5"/>
      <c r="G1" s="5"/>
    </row>
    <row r="2" spans="2:7" ht="13.5" thickBot="1">
      <c r="B2" s="4" t="s">
        <v>0</v>
      </c>
      <c r="C2" s="4"/>
      <c r="D2" s="4"/>
      <c r="E2" s="4"/>
      <c r="F2" s="7"/>
      <c r="G2" s="8" t="s">
        <v>1</v>
      </c>
    </row>
    <row r="3" spans="2:7">
      <c r="B3" s="1"/>
      <c r="C3" s="1"/>
      <c r="D3" s="1"/>
      <c r="E3" s="1"/>
      <c r="F3" s="9" t="s">
        <v>2</v>
      </c>
      <c r="G3" s="10" t="s">
        <v>3</v>
      </c>
    </row>
    <row r="4" spans="2:7">
      <c r="B4" s="11" t="s">
        <v>4</v>
      </c>
      <c r="C4" s="11"/>
      <c r="D4" s="11"/>
      <c r="E4" s="11"/>
      <c r="F4" s="7" t="s">
        <v>5</v>
      </c>
      <c r="G4" s="12" t="s">
        <v>6</v>
      </c>
    </row>
    <row r="5" spans="2:7">
      <c r="B5" s="2"/>
      <c r="C5" s="2"/>
      <c r="D5" s="2"/>
      <c r="E5" s="2"/>
      <c r="F5" s="7" t="s">
        <v>7</v>
      </c>
      <c r="G5" s="13" t="s">
        <v>8</v>
      </c>
    </row>
    <row r="6" spans="2:7">
      <c r="B6" s="1" t="s">
        <v>9</v>
      </c>
      <c r="C6" s="14" t="s">
        <v>10</v>
      </c>
      <c r="D6" s="3"/>
      <c r="E6" s="3"/>
      <c r="F6" s="7" t="s">
        <v>11</v>
      </c>
      <c r="G6" s="13" t="s">
        <v>12</v>
      </c>
    </row>
    <row r="7" spans="2:7">
      <c r="B7" s="1" t="s">
        <v>13</v>
      </c>
      <c r="C7" s="15" t="s">
        <v>14</v>
      </c>
      <c r="D7" s="15"/>
      <c r="E7" s="15"/>
      <c r="F7" s="7" t="s">
        <v>15</v>
      </c>
      <c r="G7" s="16" t="s">
        <v>16</v>
      </c>
    </row>
    <row r="8" spans="2:7">
      <c r="B8" s="1" t="s">
        <v>17</v>
      </c>
      <c r="C8" s="1"/>
      <c r="D8" s="1"/>
      <c r="E8" s="2"/>
      <c r="F8" s="7"/>
      <c r="G8" s="17"/>
    </row>
    <row r="9" spans="2:7" ht="13.5" thickBot="1">
      <c r="B9" s="1" t="s">
        <v>18</v>
      </c>
      <c r="C9" s="1"/>
      <c r="D9" s="18"/>
      <c r="E9" s="2"/>
      <c r="F9" s="7" t="s">
        <v>19</v>
      </c>
      <c r="G9" s="19" t="s">
        <v>20</v>
      </c>
    </row>
    <row r="10" spans="2:7" ht="13.5" thickBot="1">
      <c r="B10" s="4" t="s">
        <v>21</v>
      </c>
      <c r="C10" s="4"/>
      <c r="D10" s="4"/>
      <c r="E10" s="4"/>
      <c r="F10" s="20"/>
      <c r="G10" s="21"/>
    </row>
    <row r="11" spans="2:7">
      <c r="B11" s="22" t="s">
        <v>22</v>
      </c>
      <c r="C11" s="23" t="s">
        <v>23</v>
      </c>
      <c r="D11" s="23" t="s">
        <v>24</v>
      </c>
      <c r="E11" s="24" t="s">
        <v>25</v>
      </c>
      <c r="F11" s="24" t="s">
        <v>26</v>
      </c>
      <c r="G11" s="25" t="s">
        <v>27</v>
      </c>
    </row>
    <row r="12" spans="2:7">
      <c r="B12" s="26"/>
      <c r="C12" s="27"/>
      <c r="D12" s="27"/>
      <c r="E12" s="28"/>
      <c r="F12" s="28"/>
      <c r="G12" s="29"/>
    </row>
    <row r="13" spans="2:7">
      <c r="B13" s="26"/>
      <c r="C13" s="27"/>
      <c r="D13" s="27"/>
      <c r="E13" s="28"/>
      <c r="F13" s="28"/>
      <c r="G13" s="29"/>
    </row>
    <row r="14" spans="2:7">
      <c r="B14" s="26"/>
      <c r="C14" s="27"/>
      <c r="D14" s="27"/>
      <c r="E14" s="28"/>
      <c r="F14" s="28"/>
      <c r="G14" s="29"/>
    </row>
    <row r="15" spans="2:7">
      <c r="B15" s="26"/>
      <c r="C15" s="27"/>
      <c r="D15" s="27"/>
      <c r="E15" s="28"/>
      <c r="F15" s="28"/>
      <c r="G15" s="29"/>
    </row>
    <row r="16" spans="2:7">
      <c r="B16" s="26"/>
      <c r="C16" s="27"/>
      <c r="D16" s="27"/>
      <c r="E16" s="28"/>
      <c r="F16" s="28"/>
      <c r="G16" s="29"/>
    </row>
    <row r="17" spans="2:7">
      <c r="B17" s="30"/>
      <c r="C17" s="31"/>
      <c r="D17" s="31"/>
      <c r="E17" s="32"/>
      <c r="F17" s="32"/>
      <c r="G17" s="33"/>
    </row>
    <row r="18" spans="2:7">
      <c r="B18" s="42">
        <v>1</v>
      </c>
      <c r="C18" s="43">
        <v>2</v>
      </c>
      <c r="D18" s="44">
        <v>3</v>
      </c>
      <c r="E18" s="45" t="s">
        <v>28</v>
      </c>
      <c r="F18" s="46" t="s">
        <v>29</v>
      </c>
      <c r="G18" s="47" t="s">
        <v>30</v>
      </c>
    </row>
    <row r="19" spans="2:7">
      <c r="B19" s="39" t="s">
        <v>31</v>
      </c>
      <c r="C19" s="40" t="s">
        <v>32</v>
      </c>
      <c r="D19" s="37" t="s">
        <v>33</v>
      </c>
      <c r="E19" s="34">
        <v>1201326980.24</v>
      </c>
      <c r="F19" s="34">
        <v>548038620.83000004</v>
      </c>
      <c r="G19" s="34">
        <f>IF(OR(E19="-",IF(F19="-",0,F19)&gt;=IF(E19="-",0,E19)),"-",IF(E19="-",0,E19)-IF(F19="-",0,F19))</f>
        <v>653288359.40999997</v>
      </c>
    </row>
    <row r="20" spans="2:7">
      <c r="B20" s="39" t="s">
        <v>34</v>
      </c>
      <c r="C20" s="40"/>
      <c r="D20" s="37"/>
      <c r="E20" s="34"/>
      <c r="F20" s="34"/>
      <c r="G20" s="34"/>
    </row>
    <row r="21" spans="2:7">
      <c r="B21" s="39" t="s">
        <v>35</v>
      </c>
      <c r="C21" s="40" t="s">
        <v>32</v>
      </c>
      <c r="D21" s="37" t="s">
        <v>36</v>
      </c>
      <c r="E21" s="34">
        <v>131164000</v>
      </c>
      <c r="F21" s="34">
        <v>64111970.289999999</v>
      </c>
      <c r="G21" s="34">
        <f t="shared" ref="G21:G84" si="0">IF(OR(E21="-",IF(F21="-",0,F21)&gt;=IF(E21="-",0,E21)),"-",IF(E21="-",0,E21)-IF(F21="-",0,F21))</f>
        <v>67052029.710000001</v>
      </c>
    </row>
    <row r="22" spans="2:7">
      <c r="B22" s="39" t="s">
        <v>37</v>
      </c>
      <c r="C22" s="40" t="s">
        <v>32</v>
      </c>
      <c r="D22" s="37" t="s">
        <v>38</v>
      </c>
      <c r="E22" s="34">
        <v>60109000</v>
      </c>
      <c r="F22" s="34">
        <v>22686303.550000001</v>
      </c>
      <c r="G22" s="34">
        <f t="shared" si="0"/>
        <v>37422696.450000003</v>
      </c>
    </row>
    <row r="23" spans="2:7">
      <c r="B23" s="39" t="s">
        <v>39</v>
      </c>
      <c r="C23" s="40" t="s">
        <v>32</v>
      </c>
      <c r="D23" s="37" t="s">
        <v>40</v>
      </c>
      <c r="E23" s="34">
        <v>700000</v>
      </c>
      <c r="F23" s="34">
        <v>81517.789999999994</v>
      </c>
      <c r="G23" s="34">
        <f t="shared" si="0"/>
        <v>618482.21</v>
      </c>
    </row>
    <row r="24" spans="2:7" ht="38.25">
      <c r="B24" s="39" t="s">
        <v>41</v>
      </c>
      <c r="C24" s="40" t="s">
        <v>32</v>
      </c>
      <c r="D24" s="37" t="s">
        <v>42</v>
      </c>
      <c r="E24" s="34">
        <v>700000</v>
      </c>
      <c r="F24" s="34">
        <v>81517.789999999994</v>
      </c>
      <c r="G24" s="34">
        <f t="shared" si="0"/>
        <v>618482.21</v>
      </c>
    </row>
    <row r="25" spans="2:7" ht="51">
      <c r="B25" s="39" t="s">
        <v>43</v>
      </c>
      <c r="C25" s="40" t="s">
        <v>32</v>
      </c>
      <c r="D25" s="37" t="s">
        <v>44</v>
      </c>
      <c r="E25" s="34">
        <v>700000</v>
      </c>
      <c r="F25" s="34">
        <v>81517.789999999994</v>
      </c>
      <c r="G25" s="34">
        <f t="shared" si="0"/>
        <v>618482.21</v>
      </c>
    </row>
    <row r="26" spans="2:7" ht="76.5">
      <c r="B26" s="39" t="s">
        <v>45</v>
      </c>
      <c r="C26" s="40" t="s">
        <v>32</v>
      </c>
      <c r="D26" s="37" t="s">
        <v>46</v>
      </c>
      <c r="E26" s="34" t="s">
        <v>47</v>
      </c>
      <c r="F26" s="34">
        <v>81509.23</v>
      </c>
      <c r="G26" s="34" t="str">
        <f t="shared" si="0"/>
        <v>-</v>
      </c>
    </row>
    <row r="27" spans="2:7" ht="51">
      <c r="B27" s="39" t="s">
        <v>48</v>
      </c>
      <c r="C27" s="40" t="s">
        <v>32</v>
      </c>
      <c r="D27" s="37" t="s">
        <v>49</v>
      </c>
      <c r="E27" s="34" t="s">
        <v>47</v>
      </c>
      <c r="F27" s="34">
        <v>8.56</v>
      </c>
      <c r="G27" s="34" t="str">
        <f t="shared" si="0"/>
        <v>-</v>
      </c>
    </row>
    <row r="28" spans="2:7">
      <c r="B28" s="39" t="s">
        <v>50</v>
      </c>
      <c r="C28" s="40" t="s">
        <v>32</v>
      </c>
      <c r="D28" s="37" t="s">
        <v>51</v>
      </c>
      <c r="E28" s="34">
        <v>59409000</v>
      </c>
      <c r="F28" s="34">
        <v>22604785.760000002</v>
      </c>
      <c r="G28" s="34">
        <f t="shared" si="0"/>
        <v>36804214.239999995</v>
      </c>
    </row>
    <row r="29" spans="2:7" ht="76.5">
      <c r="B29" s="41" t="s">
        <v>52</v>
      </c>
      <c r="C29" s="40" t="s">
        <v>32</v>
      </c>
      <c r="D29" s="37" t="s">
        <v>53</v>
      </c>
      <c r="E29" s="34">
        <v>58634000</v>
      </c>
      <c r="F29" s="34">
        <v>22478556.48</v>
      </c>
      <c r="G29" s="34">
        <f t="shared" si="0"/>
        <v>36155443.519999996</v>
      </c>
    </row>
    <row r="30" spans="2:7" ht="114.75">
      <c r="B30" s="41" t="s">
        <v>54</v>
      </c>
      <c r="C30" s="40" t="s">
        <v>32</v>
      </c>
      <c r="D30" s="37" t="s">
        <v>55</v>
      </c>
      <c r="E30" s="34" t="s">
        <v>47</v>
      </c>
      <c r="F30" s="34">
        <v>22439823.539999999</v>
      </c>
      <c r="G30" s="34" t="str">
        <f t="shared" si="0"/>
        <v>-</v>
      </c>
    </row>
    <row r="31" spans="2:7" ht="89.25">
      <c r="B31" s="41" t="s">
        <v>56</v>
      </c>
      <c r="C31" s="40" t="s">
        <v>32</v>
      </c>
      <c r="D31" s="37" t="s">
        <v>57</v>
      </c>
      <c r="E31" s="34" t="s">
        <v>47</v>
      </c>
      <c r="F31" s="34">
        <v>39199.699999999997</v>
      </c>
      <c r="G31" s="34" t="str">
        <f t="shared" si="0"/>
        <v>-</v>
      </c>
    </row>
    <row r="32" spans="2:7" ht="114.75">
      <c r="B32" s="41" t="s">
        <v>58</v>
      </c>
      <c r="C32" s="40" t="s">
        <v>32</v>
      </c>
      <c r="D32" s="37" t="s">
        <v>59</v>
      </c>
      <c r="E32" s="34" t="s">
        <v>47</v>
      </c>
      <c r="F32" s="34">
        <v>-466.76</v>
      </c>
      <c r="G32" s="34" t="str">
        <f t="shared" si="0"/>
        <v>-</v>
      </c>
    </row>
    <row r="33" spans="2:7" ht="114.75">
      <c r="B33" s="41" t="s">
        <v>60</v>
      </c>
      <c r="C33" s="40" t="s">
        <v>32</v>
      </c>
      <c r="D33" s="37" t="s">
        <v>61</v>
      </c>
      <c r="E33" s="34">
        <v>296000</v>
      </c>
      <c r="F33" s="34">
        <v>33703.379999999997</v>
      </c>
      <c r="G33" s="34">
        <f t="shared" si="0"/>
        <v>262296.62</v>
      </c>
    </row>
    <row r="34" spans="2:7" ht="153">
      <c r="B34" s="41" t="s">
        <v>62</v>
      </c>
      <c r="C34" s="40" t="s">
        <v>32</v>
      </c>
      <c r="D34" s="37" t="s">
        <v>63</v>
      </c>
      <c r="E34" s="34" t="s">
        <v>47</v>
      </c>
      <c r="F34" s="34">
        <v>33444.550000000003</v>
      </c>
      <c r="G34" s="34" t="str">
        <f t="shared" si="0"/>
        <v>-</v>
      </c>
    </row>
    <row r="35" spans="2:7" ht="127.5">
      <c r="B35" s="41" t="s">
        <v>64</v>
      </c>
      <c r="C35" s="40" t="s">
        <v>32</v>
      </c>
      <c r="D35" s="37" t="s">
        <v>65</v>
      </c>
      <c r="E35" s="34" t="s">
        <v>47</v>
      </c>
      <c r="F35" s="34">
        <v>118.83</v>
      </c>
      <c r="G35" s="34" t="str">
        <f t="shared" si="0"/>
        <v>-</v>
      </c>
    </row>
    <row r="36" spans="2:7" ht="153">
      <c r="B36" s="41" t="s">
        <v>66</v>
      </c>
      <c r="C36" s="40" t="s">
        <v>32</v>
      </c>
      <c r="D36" s="37" t="s">
        <v>67</v>
      </c>
      <c r="E36" s="34" t="s">
        <v>47</v>
      </c>
      <c r="F36" s="34">
        <v>140</v>
      </c>
      <c r="G36" s="34" t="str">
        <f t="shared" si="0"/>
        <v>-</v>
      </c>
    </row>
    <row r="37" spans="2:7" ht="51">
      <c r="B37" s="39" t="s">
        <v>68</v>
      </c>
      <c r="C37" s="40" t="s">
        <v>32</v>
      </c>
      <c r="D37" s="37" t="s">
        <v>69</v>
      </c>
      <c r="E37" s="34">
        <v>123000</v>
      </c>
      <c r="F37" s="34">
        <v>84105.8</v>
      </c>
      <c r="G37" s="34">
        <f t="shared" si="0"/>
        <v>38894.199999999997</v>
      </c>
    </row>
    <row r="38" spans="2:7" ht="76.5">
      <c r="B38" s="39" t="s">
        <v>70</v>
      </c>
      <c r="C38" s="40" t="s">
        <v>32</v>
      </c>
      <c r="D38" s="37" t="s">
        <v>71</v>
      </c>
      <c r="E38" s="34" t="s">
        <v>47</v>
      </c>
      <c r="F38" s="34">
        <v>82814.59</v>
      </c>
      <c r="G38" s="34" t="str">
        <f t="shared" si="0"/>
        <v>-</v>
      </c>
    </row>
    <row r="39" spans="2:7" ht="51">
      <c r="B39" s="39" t="s">
        <v>72</v>
      </c>
      <c r="C39" s="40" t="s">
        <v>32</v>
      </c>
      <c r="D39" s="37" t="s">
        <v>73</v>
      </c>
      <c r="E39" s="34" t="s">
        <v>47</v>
      </c>
      <c r="F39" s="34">
        <v>1286.5</v>
      </c>
      <c r="G39" s="34" t="str">
        <f t="shared" si="0"/>
        <v>-</v>
      </c>
    </row>
    <row r="40" spans="2:7" ht="89.25">
      <c r="B40" s="39" t="s">
        <v>74</v>
      </c>
      <c r="C40" s="40" t="s">
        <v>32</v>
      </c>
      <c r="D40" s="37" t="s">
        <v>75</v>
      </c>
      <c r="E40" s="34" t="s">
        <v>47</v>
      </c>
      <c r="F40" s="34">
        <v>4.71</v>
      </c>
      <c r="G40" s="34" t="str">
        <f t="shared" si="0"/>
        <v>-</v>
      </c>
    </row>
    <row r="41" spans="2:7" ht="89.25">
      <c r="B41" s="41" t="s">
        <v>76</v>
      </c>
      <c r="C41" s="40" t="s">
        <v>32</v>
      </c>
      <c r="D41" s="37" t="s">
        <v>77</v>
      </c>
      <c r="E41" s="34">
        <v>108000</v>
      </c>
      <c r="F41" s="34">
        <v>8420.1</v>
      </c>
      <c r="G41" s="34">
        <f t="shared" si="0"/>
        <v>99579.9</v>
      </c>
    </row>
    <row r="42" spans="2:7" ht="127.5">
      <c r="B42" s="41" t="s">
        <v>78</v>
      </c>
      <c r="C42" s="40" t="s">
        <v>32</v>
      </c>
      <c r="D42" s="37" t="s">
        <v>79</v>
      </c>
      <c r="E42" s="34" t="s">
        <v>47</v>
      </c>
      <c r="F42" s="34">
        <v>8420.1</v>
      </c>
      <c r="G42" s="34" t="str">
        <f t="shared" si="0"/>
        <v>-</v>
      </c>
    </row>
    <row r="43" spans="2:7" ht="51">
      <c r="B43" s="39" t="s">
        <v>80</v>
      </c>
      <c r="C43" s="40" t="s">
        <v>32</v>
      </c>
      <c r="D43" s="37" t="s">
        <v>81</v>
      </c>
      <c r="E43" s="34">
        <v>248000</v>
      </c>
      <c r="F43" s="34" t="s">
        <v>47</v>
      </c>
      <c r="G43" s="34">
        <f t="shared" si="0"/>
        <v>248000</v>
      </c>
    </row>
    <row r="44" spans="2:7" ht="38.25">
      <c r="B44" s="39" t="s">
        <v>82</v>
      </c>
      <c r="C44" s="40" t="s">
        <v>32</v>
      </c>
      <c r="D44" s="37" t="s">
        <v>83</v>
      </c>
      <c r="E44" s="34">
        <v>654300</v>
      </c>
      <c r="F44" s="34">
        <v>354371.63</v>
      </c>
      <c r="G44" s="34">
        <f t="shared" si="0"/>
        <v>299928.37</v>
      </c>
    </row>
    <row r="45" spans="2:7" ht="38.25">
      <c r="B45" s="39" t="s">
        <v>84</v>
      </c>
      <c r="C45" s="40" t="s">
        <v>32</v>
      </c>
      <c r="D45" s="37" t="s">
        <v>85</v>
      </c>
      <c r="E45" s="34">
        <v>654300</v>
      </c>
      <c r="F45" s="34">
        <v>354371.63</v>
      </c>
      <c r="G45" s="34">
        <f t="shared" si="0"/>
        <v>299928.37</v>
      </c>
    </row>
    <row r="46" spans="2:7" ht="76.5">
      <c r="B46" s="39" t="s">
        <v>86</v>
      </c>
      <c r="C46" s="40" t="s">
        <v>32</v>
      </c>
      <c r="D46" s="37" t="s">
        <v>87</v>
      </c>
      <c r="E46" s="34">
        <v>295800</v>
      </c>
      <c r="F46" s="34">
        <v>174429.36</v>
      </c>
      <c r="G46" s="34">
        <f t="shared" si="0"/>
        <v>121370.64000000001</v>
      </c>
    </row>
    <row r="47" spans="2:7" ht="127.5">
      <c r="B47" s="41" t="s">
        <v>88</v>
      </c>
      <c r="C47" s="40" t="s">
        <v>32</v>
      </c>
      <c r="D47" s="37" t="s">
        <v>89</v>
      </c>
      <c r="E47" s="34">
        <v>295800</v>
      </c>
      <c r="F47" s="34">
        <v>174429.36</v>
      </c>
      <c r="G47" s="34">
        <f t="shared" si="0"/>
        <v>121370.64000000001</v>
      </c>
    </row>
    <row r="48" spans="2:7" ht="89.25">
      <c r="B48" s="41" t="s">
        <v>90</v>
      </c>
      <c r="C48" s="40" t="s">
        <v>32</v>
      </c>
      <c r="D48" s="37" t="s">
        <v>91</v>
      </c>
      <c r="E48" s="34">
        <v>1600</v>
      </c>
      <c r="F48" s="34">
        <v>1026.9000000000001</v>
      </c>
      <c r="G48" s="34">
        <f t="shared" si="0"/>
        <v>573.09999999999991</v>
      </c>
    </row>
    <row r="49" spans="2:7" ht="89.25">
      <c r="B49" s="41" t="s">
        <v>92</v>
      </c>
      <c r="C49" s="40" t="s">
        <v>32</v>
      </c>
      <c r="D49" s="37" t="s">
        <v>93</v>
      </c>
      <c r="E49" s="34">
        <v>1600</v>
      </c>
      <c r="F49" s="34">
        <v>1026.9000000000001</v>
      </c>
      <c r="G49" s="34">
        <f t="shared" si="0"/>
        <v>573.09999999999991</v>
      </c>
    </row>
    <row r="50" spans="2:7" ht="76.5">
      <c r="B50" s="39" t="s">
        <v>94</v>
      </c>
      <c r="C50" s="40" t="s">
        <v>32</v>
      </c>
      <c r="D50" s="37" t="s">
        <v>95</v>
      </c>
      <c r="E50" s="34">
        <v>394000</v>
      </c>
      <c r="F50" s="34">
        <v>200931.22</v>
      </c>
      <c r="G50" s="34">
        <f t="shared" si="0"/>
        <v>193068.78</v>
      </c>
    </row>
    <row r="51" spans="2:7" ht="127.5">
      <c r="B51" s="41" t="s">
        <v>96</v>
      </c>
      <c r="C51" s="40" t="s">
        <v>32</v>
      </c>
      <c r="D51" s="37" t="s">
        <v>97</v>
      </c>
      <c r="E51" s="34">
        <v>394000</v>
      </c>
      <c r="F51" s="34">
        <v>200931.22</v>
      </c>
      <c r="G51" s="34">
        <f t="shared" si="0"/>
        <v>193068.78</v>
      </c>
    </row>
    <row r="52" spans="2:7" ht="76.5">
      <c r="B52" s="39" t="s">
        <v>98</v>
      </c>
      <c r="C52" s="40" t="s">
        <v>32</v>
      </c>
      <c r="D52" s="37" t="s">
        <v>99</v>
      </c>
      <c r="E52" s="34">
        <v>-37100</v>
      </c>
      <c r="F52" s="34">
        <v>-22015.85</v>
      </c>
      <c r="G52" s="34" t="str">
        <f t="shared" si="0"/>
        <v>-</v>
      </c>
    </row>
    <row r="53" spans="2:7" ht="127.5">
      <c r="B53" s="41" t="s">
        <v>100</v>
      </c>
      <c r="C53" s="40" t="s">
        <v>32</v>
      </c>
      <c r="D53" s="37" t="s">
        <v>101</v>
      </c>
      <c r="E53" s="34">
        <v>-37100</v>
      </c>
      <c r="F53" s="34">
        <v>-22015.85</v>
      </c>
      <c r="G53" s="34" t="str">
        <f t="shared" si="0"/>
        <v>-</v>
      </c>
    </row>
    <row r="54" spans="2:7">
      <c r="B54" s="39" t="s">
        <v>102</v>
      </c>
      <c r="C54" s="40" t="s">
        <v>32</v>
      </c>
      <c r="D54" s="37" t="s">
        <v>103</v>
      </c>
      <c r="E54" s="34">
        <v>33500000</v>
      </c>
      <c r="F54" s="34">
        <v>21601807.960000001</v>
      </c>
      <c r="G54" s="34">
        <f t="shared" si="0"/>
        <v>11898192.039999999</v>
      </c>
    </row>
    <row r="55" spans="2:7" ht="25.5">
      <c r="B55" s="39" t="s">
        <v>104</v>
      </c>
      <c r="C55" s="40" t="s">
        <v>32</v>
      </c>
      <c r="D55" s="37" t="s">
        <v>105</v>
      </c>
      <c r="E55" s="34">
        <v>24000000</v>
      </c>
      <c r="F55" s="34">
        <v>15994254.539999999</v>
      </c>
      <c r="G55" s="34">
        <f t="shared" si="0"/>
        <v>8005745.4600000009</v>
      </c>
    </row>
    <row r="56" spans="2:7" ht="38.25">
      <c r="B56" s="39" t="s">
        <v>106</v>
      </c>
      <c r="C56" s="40" t="s">
        <v>32</v>
      </c>
      <c r="D56" s="37" t="s">
        <v>107</v>
      </c>
      <c r="E56" s="34">
        <v>17400000</v>
      </c>
      <c r="F56" s="34">
        <v>11165975.550000001</v>
      </c>
      <c r="G56" s="34">
        <f t="shared" si="0"/>
        <v>6234024.4499999993</v>
      </c>
    </row>
    <row r="57" spans="2:7" ht="38.25">
      <c r="B57" s="39" t="s">
        <v>106</v>
      </c>
      <c r="C57" s="40" t="s">
        <v>32</v>
      </c>
      <c r="D57" s="37" t="s">
        <v>108</v>
      </c>
      <c r="E57" s="34">
        <v>17400000</v>
      </c>
      <c r="F57" s="34">
        <v>11158562.34</v>
      </c>
      <c r="G57" s="34">
        <f t="shared" si="0"/>
        <v>6241437.6600000001</v>
      </c>
    </row>
    <row r="58" spans="2:7" ht="63.75">
      <c r="B58" s="39" t="s">
        <v>109</v>
      </c>
      <c r="C58" s="40" t="s">
        <v>32</v>
      </c>
      <c r="D58" s="37" t="s">
        <v>110</v>
      </c>
      <c r="E58" s="34" t="s">
        <v>47</v>
      </c>
      <c r="F58" s="34">
        <v>10738555.49</v>
      </c>
      <c r="G58" s="34" t="str">
        <f t="shared" si="0"/>
        <v>-</v>
      </c>
    </row>
    <row r="59" spans="2:7" ht="38.25">
      <c r="B59" s="39" t="s">
        <v>111</v>
      </c>
      <c r="C59" s="40" t="s">
        <v>32</v>
      </c>
      <c r="D59" s="37" t="s">
        <v>112</v>
      </c>
      <c r="E59" s="34" t="s">
        <v>47</v>
      </c>
      <c r="F59" s="34">
        <v>418557.85</v>
      </c>
      <c r="G59" s="34" t="str">
        <f t="shared" si="0"/>
        <v>-</v>
      </c>
    </row>
    <row r="60" spans="2:7" ht="63.75">
      <c r="B60" s="39" t="s">
        <v>113</v>
      </c>
      <c r="C60" s="40" t="s">
        <v>32</v>
      </c>
      <c r="D60" s="37" t="s">
        <v>114</v>
      </c>
      <c r="E60" s="34" t="s">
        <v>47</v>
      </c>
      <c r="F60" s="34">
        <v>700</v>
      </c>
      <c r="G60" s="34" t="str">
        <f t="shared" si="0"/>
        <v>-</v>
      </c>
    </row>
    <row r="61" spans="2:7" ht="38.25">
      <c r="B61" s="39" t="s">
        <v>115</v>
      </c>
      <c r="C61" s="40" t="s">
        <v>32</v>
      </c>
      <c r="D61" s="37" t="s">
        <v>116</v>
      </c>
      <c r="E61" s="34" t="s">
        <v>47</v>
      </c>
      <c r="F61" s="34">
        <v>749</v>
      </c>
      <c r="G61" s="34" t="str">
        <f t="shared" si="0"/>
        <v>-</v>
      </c>
    </row>
    <row r="62" spans="2:7" ht="51">
      <c r="B62" s="39" t="s">
        <v>117</v>
      </c>
      <c r="C62" s="40" t="s">
        <v>32</v>
      </c>
      <c r="D62" s="37" t="s">
        <v>118</v>
      </c>
      <c r="E62" s="34" t="s">
        <v>47</v>
      </c>
      <c r="F62" s="34">
        <v>7413.21</v>
      </c>
      <c r="G62" s="34" t="str">
        <f t="shared" si="0"/>
        <v>-</v>
      </c>
    </row>
    <row r="63" spans="2:7" ht="76.5">
      <c r="B63" s="41" t="s">
        <v>119</v>
      </c>
      <c r="C63" s="40" t="s">
        <v>32</v>
      </c>
      <c r="D63" s="37" t="s">
        <v>120</v>
      </c>
      <c r="E63" s="34" t="s">
        <v>47</v>
      </c>
      <c r="F63" s="34">
        <v>7413.21</v>
      </c>
      <c r="G63" s="34" t="str">
        <f t="shared" si="0"/>
        <v>-</v>
      </c>
    </row>
    <row r="64" spans="2:7" ht="38.25">
      <c r="B64" s="39" t="s">
        <v>121</v>
      </c>
      <c r="C64" s="40" t="s">
        <v>32</v>
      </c>
      <c r="D64" s="37" t="s">
        <v>122</v>
      </c>
      <c r="E64" s="34">
        <v>6600000</v>
      </c>
      <c r="F64" s="34">
        <v>4828278.99</v>
      </c>
      <c r="G64" s="34">
        <f t="shared" si="0"/>
        <v>1771721.0099999998</v>
      </c>
    </row>
    <row r="65" spans="2:7" ht="63.75">
      <c r="B65" s="39" t="s">
        <v>123</v>
      </c>
      <c r="C65" s="40" t="s">
        <v>32</v>
      </c>
      <c r="D65" s="37" t="s">
        <v>124</v>
      </c>
      <c r="E65" s="34">
        <v>6600000</v>
      </c>
      <c r="F65" s="34">
        <v>4828278.99</v>
      </c>
      <c r="G65" s="34">
        <f t="shared" si="0"/>
        <v>1771721.0099999998</v>
      </c>
    </row>
    <row r="66" spans="2:7" ht="102">
      <c r="B66" s="41" t="s">
        <v>125</v>
      </c>
      <c r="C66" s="40" t="s">
        <v>32</v>
      </c>
      <c r="D66" s="37" t="s">
        <v>126</v>
      </c>
      <c r="E66" s="34" t="s">
        <v>47</v>
      </c>
      <c r="F66" s="34">
        <v>5229051.7</v>
      </c>
      <c r="G66" s="34" t="str">
        <f t="shared" si="0"/>
        <v>-</v>
      </c>
    </row>
    <row r="67" spans="2:7" ht="76.5">
      <c r="B67" s="39" t="s">
        <v>127</v>
      </c>
      <c r="C67" s="40" t="s">
        <v>32</v>
      </c>
      <c r="D67" s="37" t="s">
        <v>128</v>
      </c>
      <c r="E67" s="34" t="s">
        <v>47</v>
      </c>
      <c r="F67" s="34">
        <v>-400772.71</v>
      </c>
      <c r="G67" s="34" t="str">
        <f t="shared" si="0"/>
        <v>-</v>
      </c>
    </row>
    <row r="68" spans="2:7" ht="25.5">
      <c r="B68" s="39" t="s">
        <v>129</v>
      </c>
      <c r="C68" s="40" t="s">
        <v>32</v>
      </c>
      <c r="D68" s="37" t="s">
        <v>130</v>
      </c>
      <c r="E68" s="34" t="s">
        <v>47</v>
      </c>
      <c r="F68" s="34">
        <v>-93724.15</v>
      </c>
      <c r="G68" s="34" t="str">
        <f t="shared" si="0"/>
        <v>-</v>
      </c>
    </row>
    <row r="69" spans="2:7" ht="25.5">
      <c r="B69" s="39" t="s">
        <v>129</v>
      </c>
      <c r="C69" s="40" t="s">
        <v>32</v>
      </c>
      <c r="D69" s="37" t="s">
        <v>131</v>
      </c>
      <c r="E69" s="34" t="s">
        <v>47</v>
      </c>
      <c r="F69" s="34">
        <v>-93306.44</v>
      </c>
      <c r="G69" s="34" t="str">
        <f t="shared" si="0"/>
        <v>-</v>
      </c>
    </row>
    <row r="70" spans="2:7" ht="51">
      <c r="B70" s="39" t="s">
        <v>132</v>
      </c>
      <c r="C70" s="40" t="s">
        <v>32</v>
      </c>
      <c r="D70" s="37" t="s">
        <v>133</v>
      </c>
      <c r="E70" s="34" t="s">
        <v>47</v>
      </c>
      <c r="F70" s="34">
        <v>252.79</v>
      </c>
      <c r="G70" s="34" t="str">
        <f t="shared" si="0"/>
        <v>-</v>
      </c>
    </row>
    <row r="71" spans="2:7" ht="38.25">
      <c r="B71" s="39" t="s">
        <v>134</v>
      </c>
      <c r="C71" s="40" t="s">
        <v>32</v>
      </c>
      <c r="D71" s="37" t="s">
        <v>135</v>
      </c>
      <c r="E71" s="34" t="s">
        <v>47</v>
      </c>
      <c r="F71" s="34">
        <v>-91015.22</v>
      </c>
      <c r="G71" s="34" t="str">
        <f t="shared" si="0"/>
        <v>-</v>
      </c>
    </row>
    <row r="72" spans="2:7" ht="63.75">
      <c r="B72" s="39" t="s">
        <v>136</v>
      </c>
      <c r="C72" s="40" t="s">
        <v>32</v>
      </c>
      <c r="D72" s="37" t="s">
        <v>137</v>
      </c>
      <c r="E72" s="34" t="s">
        <v>47</v>
      </c>
      <c r="F72" s="34">
        <v>-2544.0100000000002</v>
      </c>
      <c r="G72" s="34" t="str">
        <f t="shared" si="0"/>
        <v>-</v>
      </c>
    </row>
    <row r="73" spans="2:7" ht="38.25">
      <c r="B73" s="39" t="s">
        <v>138</v>
      </c>
      <c r="C73" s="40" t="s">
        <v>32</v>
      </c>
      <c r="D73" s="37" t="s">
        <v>139</v>
      </c>
      <c r="E73" s="34" t="s">
        <v>47</v>
      </c>
      <c r="F73" s="34">
        <v>-417.71</v>
      </c>
      <c r="G73" s="34" t="str">
        <f t="shared" si="0"/>
        <v>-</v>
      </c>
    </row>
    <row r="74" spans="2:7" ht="76.5">
      <c r="B74" s="39" t="s">
        <v>140</v>
      </c>
      <c r="C74" s="40" t="s">
        <v>32</v>
      </c>
      <c r="D74" s="37" t="s">
        <v>141</v>
      </c>
      <c r="E74" s="34" t="s">
        <v>47</v>
      </c>
      <c r="F74" s="34">
        <v>-870.85</v>
      </c>
      <c r="G74" s="34" t="str">
        <f t="shared" si="0"/>
        <v>-</v>
      </c>
    </row>
    <row r="75" spans="2:7" ht="51">
      <c r="B75" s="39" t="s">
        <v>142</v>
      </c>
      <c r="C75" s="40" t="s">
        <v>32</v>
      </c>
      <c r="D75" s="37" t="s">
        <v>143</v>
      </c>
      <c r="E75" s="34" t="s">
        <v>47</v>
      </c>
      <c r="F75" s="34">
        <v>-24.45</v>
      </c>
      <c r="G75" s="34" t="str">
        <f t="shared" si="0"/>
        <v>-</v>
      </c>
    </row>
    <row r="76" spans="2:7" ht="76.5">
      <c r="B76" s="39" t="s">
        <v>144</v>
      </c>
      <c r="C76" s="40" t="s">
        <v>32</v>
      </c>
      <c r="D76" s="37" t="s">
        <v>145</v>
      </c>
      <c r="E76" s="34" t="s">
        <v>47</v>
      </c>
      <c r="F76" s="34">
        <v>477.59</v>
      </c>
      <c r="G76" s="34" t="str">
        <f t="shared" si="0"/>
        <v>-</v>
      </c>
    </row>
    <row r="77" spans="2:7">
      <c r="B77" s="39" t="s">
        <v>146</v>
      </c>
      <c r="C77" s="40" t="s">
        <v>32</v>
      </c>
      <c r="D77" s="37" t="s">
        <v>147</v>
      </c>
      <c r="E77" s="34">
        <v>4000000</v>
      </c>
      <c r="F77" s="34">
        <v>3469780.47</v>
      </c>
      <c r="G77" s="34">
        <f t="shared" si="0"/>
        <v>530219.5299999998</v>
      </c>
    </row>
    <row r="78" spans="2:7">
      <c r="B78" s="39" t="s">
        <v>146</v>
      </c>
      <c r="C78" s="40" t="s">
        <v>32</v>
      </c>
      <c r="D78" s="37" t="s">
        <v>148</v>
      </c>
      <c r="E78" s="34">
        <v>4000000</v>
      </c>
      <c r="F78" s="34">
        <v>3469780.47</v>
      </c>
      <c r="G78" s="34">
        <f t="shared" si="0"/>
        <v>530219.5299999998</v>
      </c>
    </row>
    <row r="79" spans="2:7" ht="51">
      <c r="B79" s="39" t="s">
        <v>149</v>
      </c>
      <c r="C79" s="40" t="s">
        <v>32</v>
      </c>
      <c r="D79" s="37" t="s">
        <v>150</v>
      </c>
      <c r="E79" s="34" t="s">
        <v>47</v>
      </c>
      <c r="F79" s="34">
        <v>3469580.09</v>
      </c>
      <c r="G79" s="34" t="str">
        <f t="shared" si="0"/>
        <v>-</v>
      </c>
    </row>
    <row r="80" spans="2:7" ht="25.5">
      <c r="B80" s="39" t="s">
        <v>151</v>
      </c>
      <c r="C80" s="40" t="s">
        <v>32</v>
      </c>
      <c r="D80" s="37" t="s">
        <v>152</v>
      </c>
      <c r="E80" s="34" t="s">
        <v>47</v>
      </c>
      <c r="F80" s="34">
        <v>200.38</v>
      </c>
      <c r="G80" s="34" t="str">
        <f t="shared" si="0"/>
        <v>-</v>
      </c>
    </row>
    <row r="81" spans="2:7" ht="25.5">
      <c r="B81" s="39" t="s">
        <v>153</v>
      </c>
      <c r="C81" s="40" t="s">
        <v>32</v>
      </c>
      <c r="D81" s="37" t="s">
        <v>154</v>
      </c>
      <c r="E81" s="34">
        <v>5500000</v>
      </c>
      <c r="F81" s="34">
        <v>2231497.1</v>
      </c>
      <c r="G81" s="34">
        <f t="shared" si="0"/>
        <v>3268502.9</v>
      </c>
    </row>
    <row r="82" spans="2:7" ht="38.25">
      <c r="B82" s="39" t="s">
        <v>155</v>
      </c>
      <c r="C82" s="40" t="s">
        <v>32</v>
      </c>
      <c r="D82" s="37" t="s">
        <v>156</v>
      </c>
      <c r="E82" s="34">
        <v>5500000</v>
      </c>
      <c r="F82" s="34">
        <v>2231497.1</v>
      </c>
      <c r="G82" s="34">
        <f t="shared" si="0"/>
        <v>3268502.9</v>
      </c>
    </row>
    <row r="83" spans="2:7" ht="76.5">
      <c r="B83" s="39" t="s">
        <v>157</v>
      </c>
      <c r="C83" s="40" t="s">
        <v>32</v>
      </c>
      <c r="D83" s="37" t="s">
        <v>158</v>
      </c>
      <c r="E83" s="34" t="s">
        <v>47</v>
      </c>
      <c r="F83" s="34">
        <v>2233697.44</v>
      </c>
      <c r="G83" s="34" t="str">
        <f t="shared" si="0"/>
        <v>-</v>
      </c>
    </row>
    <row r="84" spans="2:7" ht="51">
      <c r="B84" s="39" t="s">
        <v>159</v>
      </c>
      <c r="C84" s="40" t="s">
        <v>32</v>
      </c>
      <c r="D84" s="37" t="s">
        <v>160</v>
      </c>
      <c r="E84" s="34" t="s">
        <v>47</v>
      </c>
      <c r="F84" s="34">
        <v>3599.66</v>
      </c>
      <c r="G84" s="34" t="str">
        <f t="shared" si="0"/>
        <v>-</v>
      </c>
    </row>
    <row r="85" spans="2:7" ht="51">
      <c r="B85" s="39" t="s">
        <v>161</v>
      </c>
      <c r="C85" s="40" t="s">
        <v>32</v>
      </c>
      <c r="D85" s="37" t="s">
        <v>162</v>
      </c>
      <c r="E85" s="34" t="s">
        <v>47</v>
      </c>
      <c r="F85" s="34">
        <v>-5800</v>
      </c>
      <c r="G85" s="34" t="str">
        <f t="shared" ref="G85:G148" si="1">IF(OR(E85="-",IF(F85="-",0,F85)&gt;=IF(E85="-",0,E85)),"-",IF(E85="-",0,E85)-IF(F85="-",0,F85))</f>
        <v>-</v>
      </c>
    </row>
    <row r="86" spans="2:7">
      <c r="B86" s="39" t="s">
        <v>163</v>
      </c>
      <c r="C86" s="40" t="s">
        <v>32</v>
      </c>
      <c r="D86" s="37" t="s">
        <v>164</v>
      </c>
      <c r="E86" s="34">
        <v>2900000</v>
      </c>
      <c r="F86" s="34">
        <v>1197632.8899999999</v>
      </c>
      <c r="G86" s="34">
        <f t="shared" si="1"/>
        <v>1702367.11</v>
      </c>
    </row>
    <row r="87" spans="2:7" ht="38.25">
      <c r="B87" s="39" t="s">
        <v>165</v>
      </c>
      <c r="C87" s="40" t="s">
        <v>32</v>
      </c>
      <c r="D87" s="37" t="s">
        <v>166</v>
      </c>
      <c r="E87" s="34">
        <v>2900000</v>
      </c>
      <c r="F87" s="34">
        <v>1197632.8899999999</v>
      </c>
      <c r="G87" s="34">
        <f t="shared" si="1"/>
        <v>1702367.11</v>
      </c>
    </row>
    <row r="88" spans="2:7" ht="51">
      <c r="B88" s="39" t="s">
        <v>167</v>
      </c>
      <c r="C88" s="40" t="s">
        <v>32</v>
      </c>
      <c r="D88" s="37" t="s">
        <v>168</v>
      </c>
      <c r="E88" s="34">
        <v>2900000</v>
      </c>
      <c r="F88" s="34">
        <v>1197632.8899999999</v>
      </c>
      <c r="G88" s="34">
        <f t="shared" si="1"/>
        <v>1702367.11</v>
      </c>
    </row>
    <row r="89" spans="2:7" ht="51">
      <c r="B89" s="39" t="s">
        <v>167</v>
      </c>
      <c r="C89" s="40" t="s">
        <v>32</v>
      </c>
      <c r="D89" s="37" t="s">
        <v>169</v>
      </c>
      <c r="E89" s="34" t="s">
        <v>47</v>
      </c>
      <c r="F89" s="34">
        <v>1177686.51</v>
      </c>
      <c r="G89" s="34" t="str">
        <f t="shared" si="1"/>
        <v>-</v>
      </c>
    </row>
    <row r="90" spans="2:7" ht="89.25">
      <c r="B90" s="41" t="s">
        <v>170</v>
      </c>
      <c r="C90" s="40" t="s">
        <v>32</v>
      </c>
      <c r="D90" s="37" t="s">
        <v>171</v>
      </c>
      <c r="E90" s="34" t="s">
        <v>47</v>
      </c>
      <c r="F90" s="34">
        <v>19946.38</v>
      </c>
      <c r="G90" s="34" t="str">
        <f t="shared" si="1"/>
        <v>-</v>
      </c>
    </row>
    <row r="91" spans="2:7" ht="38.25">
      <c r="B91" s="39" t="s">
        <v>172</v>
      </c>
      <c r="C91" s="40" t="s">
        <v>32</v>
      </c>
      <c r="D91" s="37" t="s">
        <v>173</v>
      </c>
      <c r="E91" s="34" t="s">
        <v>47</v>
      </c>
      <c r="F91" s="34">
        <v>47.15</v>
      </c>
      <c r="G91" s="34" t="str">
        <f t="shared" si="1"/>
        <v>-</v>
      </c>
    </row>
    <row r="92" spans="2:7" ht="25.5">
      <c r="B92" s="39" t="s">
        <v>174</v>
      </c>
      <c r="C92" s="40" t="s">
        <v>32</v>
      </c>
      <c r="D92" s="37" t="s">
        <v>175</v>
      </c>
      <c r="E92" s="34" t="s">
        <v>47</v>
      </c>
      <c r="F92" s="34">
        <v>47.15</v>
      </c>
      <c r="G92" s="34" t="str">
        <f t="shared" si="1"/>
        <v>-</v>
      </c>
    </row>
    <row r="93" spans="2:7">
      <c r="B93" s="39" t="s">
        <v>176</v>
      </c>
      <c r="C93" s="40" t="s">
        <v>32</v>
      </c>
      <c r="D93" s="37" t="s">
        <v>177</v>
      </c>
      <c r="E93" s="34" t="s">
        <v>47</v>
      </c>
      <c r="F93" s="34">
        <v>0.14000000000000001</v>
      </c>
      <c r="G93" s="34" t="str">
        <f t="shared" si="1"/>
        <v>-</v>
      </c>
    </row>
    <row r="94" spans="2:7" ht="25.5">
      <c r="B94" s="39" t="s">
        <v>178</v>
      </c>
      <c r="C94" s="40" t="s">
        <v>32</v>
      </c>
      <c r="D94" s="37" t="s">
        <v>179</v>
      </c>
      <c r="E94" s="34" t="s">
        <v>47</v>
      </c>
      <c r="F94" s="34">
        <v>0.14000000000000001</v>
      </c>
      <c r="G94" s="34" t="str">
        <f t="shared" si="1"/>
        <v>-</v>
      </c>
    </row>
    <row r="95" spans="2:7" ht="38.25">
      <c r="B95" s="39" t="s">
        <v>180</v>
      </c>
      <c r="C95" s="40" t="s">
        <v>32</v>
      </c>
      <c r="D95" s="37" t="s">
        <v>181</v>
      </c>
      <c r="E95" s="34" t="s">
        <v>47</v>
      </c>
      <c r="F95" s="34">
        <v>0.14000000000000001</v>
      </c>
      <c r="G95" s="34" t="str">
        <f t="shared" si="1"/>
        <v>-</v>
      </c>
    </row>
    <row r="96" spans="2:7" ht="51">
      <c r="B96" s="39" t="s">
        <v>182</v>
      </c>
      <c r="C96" s="40" t="s">
        <v>32</v>
      </c>
      <c r="D96" s="37" t="s">
        <v>183</v>
      </c>
      <c r="E96" s="34" t="s">
        <v>47</v>
      </c>
      <c r="F96" s="34">
        <v>47.01</v>
      </c>
      <c r="G96" s="34" t="str">
        <f t="shared" si="1"/>
        <v>-</v>
      </c>
    </row>
    <row r="97" spans="2:7" ht="63.75">
      <c r="B97" s="39" t="s">
        <v>184</v>
      </c>
      <c r="C97" s="40" t="s">
        <v>32</v>
      </c>
      <c r="D97" s="37" t="s">
        <v>185</v>
      </c>
      <c r="E97" s="34" t="s">
        <v>47</v>
      </c>
      <c r="F97" s="34">
        <v>47.01</v>
      </c>
      <c r="G97" s="34" t="str">
        <f t="shared" si="1"/>
        <v>-</v>
      </c>
    </row>
    <row r="98" spans="2:7" ht="102">
      <c r="B98" s="41" t="s">
        <v>186</v>
      </c>
      <c r="C98" s="40" t="s">
        <v>32</v>
      </c>
      <c r="D98" s="37" t="s">
        <v>187</v>
      </c>
      <c r="E98" s="34" t="s">
        <v>47</v>
      </c>
      <c r="F98" s="34">
        <v>47.01</v>
      </c>
      <c r="G98" s="34" t="str">
        <f t="shared" si="1"/>
        <v>-</v>
      </c>
    </row>
    <row r="99" spans="2:7" ht="38.25">
      <c r="B99" s="39" t="s">
        <v>188</v>
      </c>
      <c r="C99" s="40" t="s">
        <v>32</v>
      </c>
      <c r="D99" s="37" t="s">
        <v>189</v>
      </c>
      <c r="E99" s="34">
        <v>11495500</v>
      </c>
      <c r="F99" s="34">
        <v>6779762.1600000001</v>
      </c>
      <c r="G99" s="34">
        <f t="shared" si="1"/>
        <v>4715737.84</v>
      </c>
    </row>
    <row r="100" spans="2:7" ht="89.25">
      <c r="B100" s="41" t="s">
        <v>190</v>
      </c>
      <c r="C100" s="40" t="s">
        <v>32</v>
      </c>
      <c r="D100" s="37" t="s">
        <v>191</v>
      </c>
      <c r="E100" s="34">
        <v>11495500</v>
      </c>
      <c r="F100" s="34">
        <v>6779762.1600000001</v>
      </c>
      <c r="G100" s="34">
        <f t="shared" si="1"/>
        <v>4715737.84</v>
      </c>
    </row>
    <row r="101" spans="2:7" ht="63.75">
      <c r="B101" s="39" t="s">
        <v>192</v>
      </c>
      <c r="C101" s="40" t="s">
        <v>32</v>
      </c>
      <c r="D101" s="37" t="s">
        <v>193</v>
      </c>
      <c r="E101" s="34">
        <v>2400000</v>
      </c>
      <c r="F101" s="34">
        <v>1742585.17</v>
      </c>
      <c r="G101" s="34">
        <f t="shared" si="1"/>
        <v>657414.83000000007</v>
      </c>
    </row>
    <row r="102" spans="2:7" ht="102">
      <c r="B102" s="41" t="s">
        <v>194</v>
      </c>
      <c r="C102" s="40" t="s">
        <v>32</v>
      </c>
      <c r="D102" s="37" t="s">
        <v>195</v>
      </c>
      <c r="E102" s="34">
        <v>2400000</v>
      </c>
      <c r="F102" s="34">
        <v>1742585.17</v>
      </c>
      <c r="G102" s="34">
        <f t="shared" si="1"/>
        <v>657414.83000000007</v>
      </c>
    </row>
    <row r="103" spans="2:7" ht="102">
      <c r="B103" s="41" t="s">
        <v>194</v>
      </c>
      <c r="C103" s="40" t="s">
        <v>32</v>
      </c>
      <c r="D103" s="37" t="s">
        <v>196</v>
      </c>
      <c r="E103" s="34">
        <v>2400000</v>
      </c>
      <c r="F103" s="34">
        <v>3582.58</v>
      </c>
      <c r="G103" s="34">
        <f t="shared" si="1"/>
        <v>2396417.42</v>
      </c>
    </row>
    <row r="104" spans="2:7" ht="102">
      <c r="B104" s="41" t="s">
        <v>197</v>
      </c>
      <c r="C104" s="40" t="s">
        <v>32</v>
      </c>
      <c r="D104" s="37" t="s">
        <v>198</v>
      </c>
      <c r="E104" s="34" t="s">
        <v>47</v>
      </c>
      <c r="F104" s="34">
        <v>1658995.22</v>
      </c>
      <c r="G104" s="34" t="str">
        <f t="shared" si="1"/>
        <v>-</v>
      </c>
    </row>
    <row r="105" spans="2:7" ht="102">
      <c r="B105" s="41" t="s">
        <v>199</v>
      </c>
      <c r="C105" s="40" t="s">
        <v>32</v>
      </c>
      <c r="D105" s="37" t="s">
        <v>200</v>
      </c>
      <c r="E105" s="34" t="s">
        <v>47</v>
      </c>
      <c r="F105" s="34">
        <v>80007.37</v>
      </c>
      <c r="G105" s="34" t="str">
        <f t="shared" si="1"/>
        <v>-</v>
      </c>
    </row>
    <row r="106" spans="2:7" ht="89.25">
      <c r="B106" s="41" t="s">
        <v>201</v>
      </c>
      <c r="C106" s="40" t="s">
        <v>32</v>
      </c>
      <c r="D106" s="37" t="s">
        <v>202</v>
      </c>
      <c r="E106" s="34">
        <v>1300000</v>
      </c>
      <c r="F106" s="34">
        <v>981450.97</v>
      </c>
      <c r="G106" s="34">
        <f t="shared" si="1"/>
        <v>318549.03000000003</v>
      </c>
    </row>
    <row r="107" spans="2:7" ht="76.5">
      <c r="B107" s="39" t="s">
        <v>203</v>
      </c>
      <c r="C107" s="40" t="s">
        <v>32</v>
      </c>
      <c r="D107" s="37" t="s">
        <v>204</v>
      </c>
      <c r="E107" s="34">
        <v>1300000</v>
      </c>
      <c r="F107" s="34">
        <v>981450.97</v>
      </c>
      <c r="G107" s="34">
        <f t="shared" si="1"/>
        <v>318549.03000000003</v>
      </c>
    </row>
    <row r="108" spans="2:7" ht="89.25">
      <c r="B108" s="41" t="s">
        <v>205</v>
      </c>
      <c r="C108" s="40" t="s">
        <v>32</v>
      </c>
      <c r="D108" s="37" t="s">
        <v>206</v>
      </c>
      <c r="E108" s="34" t="s">
        <v>47</v>
      </c>
      <c r="F108" s="34">
        <v>3792.48</v>
      </c>
      <c r="G108" s="34" t="str">
        <f t="shared" si="1"/>
        <v>-</v>
      </c>
    </row>
    <row r="109" spans="2:7" ht="76.5">
      <c r="B109" s="39" t="s">
        <v>207</v>
      </c>
      <c r="C109" s="40" t="s">
        <v>32</v>
      </c>
      <c r="D109" s="37" t="s">
        <v>208</v>
      </c>
      <c r="E109" s="34" t="s">
        <v>47</v>
      </c>
      <c r="F109" s="34">
        <v>3792.48</v>
      </c>
      <c r="G109" s="34" t="str">
        <f t="shared" si="1"/>
        <v>-</v>
      </c>
    </row>
    <row r="110" spans="2:7" ht="51">
      <c r="B110" s="39" t="s">
        <v>209</v>
      </c>
      <c r="C110" s="40" t="s">
        <v>32</v>
      </c>
      <c r="D110" s="37" t="s">
        <v>210</v>
      </c>
      <c r="E110" s="34">
        <v>7795500</v>
      </c>
      <c r="F110" s="34">
        <v>4051933.54</v>
      </c>
      <c r="G110" s="34">
        <f t="shared" si="1"/>
        <v>3743566.46</v>
      </c>
    </row>
    <row r="111" spans="2:7" ht="38.25">
      <c r="B111" s="39" t="s">
        <v>211</v>
      </c>
      <c r="C111" s="40" t="s">
        <v>32</v>
      </c>
      <c r="D111" s="37" t="s">
        <v>212</v>
      </c>
      <c r="E111" s="34">
        <v>7795500</v>
      </c>
      <c r="F111" s="34">
        <v>4051933.54</v>
      </c>
      <c r="G111" s="34">
        <f t="shared" si="1"/>
        <v>3743566.46</v>
      </c>
    </row>
    <row r="112" spans="2:7" ht="51">
      <c r="B112" s="39" t="s">
        <v>213</v>
      </c>
      <c r="C112" s="40" t="s">
        <v>32</v>
      </c>
      <c r="D112" s="37" t="s">
        <v>214</v>
      </c>
      <c r="E112" s="34" t="s">
        <v>47</v>
      </c>
      <c r="F112" s="34">
        <v>4051933.54</v>
      </c>
      <c r="G112" s="34" t="str">
        <f t="shared" si="1"/>
        <v>-</v>
      </c>
    </row>
    <row r="113" spans="2:7" ht="25.5">
      <c r="B113" s="39" t="s">
        <v>215</v>
      </c>
      <c r="C113" s="40" t="s">
        <v>32</v>
      </c>
      <c r="D113" s="37" t="s">
        <v>216</v>
      </c>
      <c r="E113" s="34">
        <v>220000</v>
      </c>
      <c r="F113" s="34">
        <v>106829.92</v>
      </c>
      <c r="G113" s="34">
        <f t="shared" si="1"/>
        <v>113170.08</v>
      </c>
    </row>
    <row r="114" spans="2:7" ht="25.5">
      <c r="B114" s="39" t="s">
        <v>217</v>
      </c>
      <c r="C114" s="40" t="s">
        <v>32</v>
      </c>
      <c r="D114" s="37" t="s">
        <v>218</v>
      </c>
      <c r="E114" s="34">
        <v>220000</v>
      </c>
      <c r="F114" s="34">
        <v>106829.92</v>
      </c>
      <c r="G114" s="34">
        <f t="shared" si="1"/>
        <v>113170.08</v>
      </c>
    </row>
    <row r="115" spans="2:7" ht="25.5">
      <c r="B115" s="39" t="s">
        <v>219</v>
      </c>
      <c r="C115" s="40" t="s">
        <v>32</v>
      </c>
      <c r="D115" s="37" t="s">
        <v>220</v>
      </c>
      <c r="E115" s="34">
        <v>100000</v>
      </c>
      <c r="F115" s="34">
        <v>135597.45000000001</v>
      </c>
      <c r="G115" s="34" t="str">
        <f t="shared" si="1"/>
        <v>-</v>
      </c>
    </row>
    <row r="116" spans="2:7" ht="63.75">
      <c r="B116" s="39" t="s">
        <v>221</v>
      </c>
      <c r="C116" s="40" t="s">
        <v>32</v>
      </c>
      <c r="D116" s="37" t="s">
        <v>222</v>
      </c>
      <c r="E116" s="34" t="s">
        <v>47</v>
      </c>
      <c r="F116" s="34">
        <v>135597.45000000001</v>
      </c>
      <c r="G116" s="34" t="str">
        <f t="shared" si="1"/>
        <v>-</v>
      </c>
    </row>
    <row r="117" spans="2:7" ht="25.5">
      <c r="B117" s="39" t="s">
        <v>223</v>
      </c>
      <c r="C117" s="40" t="s">
        <v>32</v>
      </c>
      <c r="D117" s="37" t="s">
        <v>224</v>
      </c>
      <c r="E117" s="34">
        <v>120000</v>
      </c>
      <c r="F117" s="34">
        <v>-28767.53</v>
      </c>
      <c r="G117" s="34">
        <f t="shared" si="1"/>
        <v>148767.53</v>
      </c>
    </row>
    <row r="118" spans="2:7">
      <c r="B118" s="39" t="s">
        <v>225</v>
      </c>
      <c r="C118" s="40" t="s">
        <v>32</v>
      </c>
      <c r="D118" s="37" t="s">
        <v>226</v>
      </c>
      <c r="E118" s="34">
        <v>120000</v>
      </c>
      <c r="F118" s="34">
        <v>-28767.53</v>
      </c>
      <c r="G118" s="34">
        <f t="shared" si="1"/>
        <v>148767.53</v>
      </c>
    </row>
    <row r="119" spans="2:7" ht="51">
      <c r="B119" s="39" t="s">
        <v>227</v>
      </c>
      <c r="C119" s="40" t="s">
        <v>32</v>
      </c>
      <c r="D119" s="37" t="s">
        <v>228</v>
      </c>
      <c r="E119" s="34" t="s">
        <v>47</v>
      </c>
      <c r="F119" s="34">
        <v>-28767.53</v>
      </c>
      <c r="G119" s="34" t="str">
        <f t="shared" si="1"/>
        <v>-</v>
      </c>
    </row>
    <row r="120" spans="2:7" ht="25.5">
      <c r="B120" s="39" t="s">
        <v>229</v>
      </c>
      <c r="C120" s="40" t="s">
        <v>32</v>
      </c>
      <c r="D120" s="37" t="s">
        <v>230</v>
      </c>
      <c r="E120" s="34">
        <v>20575200</v>
      </c>
      <c r="F120" s="34">
        <v>9198850.8000000007</v>
      </c>
      <c r="G120" s="34">
        <f t="shared" si="1"/>
        <v>11376349.199999999</v>
      </c>
    </row>
    <row r="121" spans="2:7">
      <c r="B121" s="39" t="s">
        <v>231</v>
      </c>
      <c r="C121" s="40" t="s">
        <v>32</v>
      </c>
      <c r="D121" s="37" t="s">
        <v>232</v>
      </c>
      <c r="E121" s="34">
        <v>20085200</v>
      </c>
      <c r="F121" s="34">
        <v>8918598.75</v>
      </c>
      <c r="G121" s="34">
        <f t="shared" si="1"/>
        <v>11166601.25</v>
      </c>
    </row>
    <row r="122" spans="2:7">
      <c r="B122" s="39" t="s">
        <v>233</v>
      </c>
      <c r="C122" s="40" t="s">
        <v>32</v>
      </c>
      <c r="D122" s="37" t="s">
        <v>234</v>
      </c>
      <c r="E122" s="34">
        <v>20085200</v>
      </c>
      <c r="F122" s="34">
        <v>8918598.75</v>
      </c>
      <c r="G122" s="34">
        <f t="shared" si="1"/>
        <v>11166601.25</v>
      </c>
    </row>
    <row r="123" spans="2:7" ht="38.25">
      <c r="B123" s="39" t="s">
        <v>235</v>
      </c>
      <c r="C123" s="40" t="s">
        <v>32</v>
      </c>
      <c r="D123" s="37" t="s">
        <v>236</v>
      </c>
      <c r="E123" s="34">
        <v>20085200</v>
      </c>
      <c r="F123" s="34">
        <v>8918598.75</v>
      </c>
      <c r="G123" s="34">
        <f t="shared" si="1"/>
        <v>11166601.25</v>
      </c>
    </row>
    <row r="124" spans="2:7">
      <c r="B124" s="39" t="s">
        <v>237</v>
      </c>
      <c r="C124" s="40" t="s">
        <v>32</v>
      </c>
      <c r="D124" s="37" t="s">
        <v>238</v>
      </c>
      <c r="E124" s="34">
        <v>490000</v>
      </c>
      <c r="F124" s="34">
        <v>280252.05</v>
      </c>
      <c r="G124" s="34">
        <f t="shared" si="1"/>
        <v>209747.95</v>
      </c>
    </row>
    <row r="125" spans="2:7" ht="38.25">
      <c r="B125" s="39" t="s">
        <v>239</v>
      </c>
      <c r="C125" s="40" t="s">
        <v>32</v>
      </c>
      <c r="D125" s="37" t="s">
        <v>240</v>
      </c>
      <c r="E125" s="34">
        <v>290000</v>
      </c>
      <c r="F125" s="34">
        <v>110435.35</v>
      </c>
      <c r="G125" s="34">
        <f t="shared" si="1"/>
        <v>179564.65</v>
      </c>
    </row>
    <row r="126" spans="2:7" ht="38.25">
      <c r="B126" s="39" t="s">
        <v>241</v>
      </c>
      <c r="C126" s="40" t="s">
        <v>32</v>
      </c>
      <c r="D126" s="37" t="s">
        <v>242</v>
      </c>
      <c r="E126" s="34">
        <v>290000</v>
      </c>
      <c r="F126" s="34">
        <v>110435.35</v>
      </c>
      <c r="G126" s="34">
        <f t="shared" si="1"/>
        <v>179564.65</v>
      </c>
    </row>
    <row r="127" spans="2:7">
      <c r="B127" s="39" t="s">
        <v>243</v>
      </c>
      <c r="C127" s="40" t="s">
        <v>32</v>
      </c>
      <c r="D127" s="37" t="s">
        <v>244</v>
      </c>
      <c r="E127" s="34">
        <v>200000</v>
      </c>
      <c r="F127" s="34">
        <v>169816.7</v>
      </c>
      <c r="G127" s="34">
        <f t="shared" si="1"/>
        <v>30183.299999999988</v>
      </c>
    </row>
    <row r="128" spans="2:7" ht="25.5">
      <c r="B128" s="39" t="s">
        <v>245</v>
      </c>
      <c r="C128" s="40" t="s">
        <v>32</v>
      </c>
      <c r="D128" s="37" t="s">
        <v>246</v>
      </c>
      <c r="E128" s="34">
        <v>200000</v>
      </c>
      <c r="F128" s="34">
        <v>169816.7</v>
      </c>
      <c r="G128" s="34">
        <f t="shared" si="1"/>
        <v>30183.299999999988</v>
      </c>
    </row>
    <row r="129" spans="2:7" ht="25.5">
      <c r="B129" s="39" t="s">
        <v>245</v>
      </c>
      <c r="C129" s="40" t="s">
        <v>32</v>
      </c>
      <c r="D129" s="37" t="s">
        <v>247</v>
      </c>
      <c r="E129" s="34" t="s">
        <v>47</v>
      </c>
      <c r="F129" s="34">
        <v>13816.7</v>
      </c>
      <c r="G129" s="34" t="str">
        <f t="shared" si="1"/>
        <v>-</v>
      </c>
    </row>
    <row r="130" spans="2:7" ht="25.5">
      <c r="B130" s="39" t="s">
        <v>245</v>
      </c>
      <c r="C130" s="40" t="s">
        <v>32</v>
      </c>
      <c r="D130" s="37" t="s">
        <v>248</v>
      </c>
      <c r="E130" s="34">
        <v>200000</v>
      </c>
      <c r="F130" s="34">
        <v>156000</v>
      </c>
      <c r="G130" s="34">
        <f t="shared" si="1"/>
        <v>44000</v>
      </c>
    </row>
    <row r="131" spans="2:7" ht="25.5">
      <c r="B131" s="39" t="s">
        <v>249</v>
      </c>
      <c r="C131" s="40" t="s">
        <v>32</v>
      </c>
      <c r="D131" s="37" t="s">
        <v>250</v>
      </c>
      <c r="E131" s="34">
        <v>160000</v>
      </c>
      <c r="F131" s="34">
        <v>916117.1</v>
      </c>
      <c r="G131" s="34" t="str">
        <f t="shared" si="1"/>
        <v>-</v>
      </c>
    </row>
    <row r="132" spans="2:7" ht="38.25">
      <c r="B132" s="39" t="s">
        <v>251</v>
      </c>
      <c r="C132" s="40" t="s">
        <v>32</v>
      </c>
      <c r="D132" s="37" t="s">
        <v>252</v>
      </c>
      <c r="E132" s="34">
        <v>160000</v>
      </c>
      <c r="F132" s="34">
        <v>916117.1</v>
      </c>
      <c r="G132" s="34" t="str">
        <f t="shared" si="1"/>
        <v>-</v>
      </c>
    </row>
    <row r="133" spans="2:7" ht="38.25">
      <c r="B133" s="39" t="s">
        <v>253</v>
      </c>
      <c r="C133" s="40" t="s">
        <v>32</v>
      </c>
      <c r="D133" s="37" t="s">
        <v>254</v>
      </c>
      <c r="E133" s="34">
        <v>150000</v>
      </c>
      <c r="F133" s="34">
        <v>121658.31</v>
      </c>
      <c r="G133" s="34">
        <f t="shared" si="1"/>
        <v>28341.690000000002</v>
      </c>
    </row>
    <row r="134" spans="2:7" ht="63.75">
      <c r="B134" s="39" t="s">
        <v>255</v>
      </c>
      <c r="C134" s="40" t="s">
        <v>32</v>
      </c>
      <c r="D134" s="37" t="s">
        <v>256</v>
      </c>
      <c r="E134" s="34">
        <v>150000</v>
      </c>
      <c r="F134" s="34">
        <v>121658.31</v>
      </c>
      <c r="G134" s="34">
        <f t="shared" si="1"/>
        <v>28341.690000000002</v>
      </c>
    </row>
    <row r="135" spans="2:7" ht="51">
      <c r="B135" s="39" t="s">
        <v>257</v>
      </c>
      <c r="C135" s="40" t="s">
        <v>32</v>
      </c>
      <c r="D135" s="37" t="s">
        <v>258</v>
      </c>
      <c r="E135" s="34">
        <v>10000</v>
      </c>
      <c r="F135" s="34">
        <v>794458.79</v>
      </c>
      <c r="G135" s="34" t="str">
        <f t="shared" si="1"/>
        <v>-</v>
      </c>
    </row>
    <row r="136" spans="2:7" ht="63.75">
      <c r="B136" s="39" t="s">
        <v>259</v>
      </c>
      <c r="C136" s="40" t="s">
        <v>32</v>
      </c>
      <c r="D136" s="37" t="s">
        <v>260</v>
      </c>
      <c r="E136" s="34">
        <v>10000</v>
      </c>
      <c r="F136" s="34">
        <v>794458.79</v>
      </c>
      <c r="G136" s="34" t="str">
        <f t="shared" si="1"/>
        <v>-</v>
      </c>
    </row>
    <row r="137" spans="2:7">
      <c r="B137" s="39" t="s">
        <v>261</v>
      </c>
      <c r="C137" s="40" t="s">
        <v>32</v>
      </c>
      <c r="D137" s="37" t="s">
        <v>262</v>
      </c>
      <c r="E137" s="34">
        <v>1550000</v>
      </c>
      <c r="F137" s="34">
        <v>791856.63</v>
      </c>
      <c r="G137" s="34">
        <f t="shared" si="1"/>
        <v>758143.37</v>
      </c>
    </row>
    <row r="138" spans="2:7" ht="63.75">
      <c r="B138" s="39" t="s">
        <v>263</v>
      </c>
      <c r="C138" s="40" t="s">
        <v>32</v>
      </c>
      <c r="D138" s="37" t="s">
        <v>264</v>
      </c>
      <c r="E138" s="34">
        <v>400000</v>
      </c>
      <c r="F138" s="34">
        <v>260596.59</v>
      </c>
      <c r="G138" s="34">
        <f t="shared" si="1"/>
        <v>139403.41</v>
      </c>
    </row>
    <row r="139" spans="2:7" ht="89.25">
      <c r="B139" s="41" t="s">
        <v>265</v>
      </c>
      <c r="C139" s="40" t="s">
        <v>32</v>
      </c>
      <c r="D139" s="37" t="s">
        <v>266</v>
      </c>
      <c r="E139" s="34" t="s">
        <v>47</v>
      </c>
      <c r="F139" s="34">
        <v>11402.1</v>
      </c>
      <c r="G139" s="34" t="str">
        <f t="shared" si="1"/>
        <v>-</v>
      </c>
    </row>
    <row r="140" spans="2:7" ht="89.25">
      <c r="B140" s="41" t="s">
        <v>265</v>
      </c>
      <c r="C140" s="40" t="s">
        <v>32</v>
      </c>
      <c r="D140" s="37" t="s">
        <v>267</v>
      </c>
      <c r="E140" s="34" t="s">
        <v>47</v>
      </c>
      <c r="F140" s="34">
        <v>4402.1000000000004</v>
      </c>
      <c r="G140" s="34" t="str">
        <f t="shared" si="1"/>
        <v>-</v>
      </c>
    </row>
    <row r="141" spans="2:7" ht="89.25">
      <c r="B141" s="41" t="s">
        <v>265</v>
      </c>
      <c r="C141" s="40" t="s">
        <v>32</v>
      </c>
      <c r="D141" s="37" t="s">
        <v>268</v>
      </c>
      <c r="E141" s="34" t="s">
        <v>47</v>
      </c>
      <c r="F141" s="34">
        <v>7000</v>
      </c>
      <c r="G141" s="34" t="str">
        <f t="shared" si="1"/>
        <v>-</v>
      </c>
    </row>
    <row r="142" spans="2:7" ht="114.75">
      <c r="B142" s="41" t="s">
        <v>269</v>
      </c>
      <c r="C142" s="40" t="s">
        <v>32</v>
      </c>
      <c r="D142" s="37" t="s">
        <v>270</v>
      </c>
      <c r="E142" s="34" t="s">
        <v>47</v>
      </c>
      <c r="F142" s="34">
        <v>42151.67</v>
      </c>
      <c r="G142" s="34" t="str">
        <f t="shared" si="1"/>
        <v>-</v>
      </c>
    </row>
    <row r="143" spans="2:7" ht="114.75">
      <c r="B143" s="41" t="s">
        <v>269</v>
      </c>
      <c r="C143" s="40" t="s">
        <v>32</v>
      </c>
      <c r="D143" s="37" t="s">
        <v>271</v>
      </c>
      <c r="E143" s="34" t="s">
        <v>47</v>
      </c>
      <c r="F143" s="34">
        <v>632.21</v>
      </c>
      <c r="G143" s="34" t="str">
        <f t="shared" si="1"/>
        <v>-</v>
      </c>
    </row>
    <row r="144" spans="2:7" ht="114.75">
      <c r="B144" s="41" t="s">
        <v>269</v>
      </c>
      <c r="C144" s="40" t="s">
        <v>32</v>
      </c>
      <c r="D144" s="37" t="s">
        <v>272</v>
      </c>
      <c r="E144" s="34" t="s">
        <v>47</v>
      </c>
      <c r="F144" s="34">
        <v>41519.46</v>
      </c>
      <c r="G144" s="34" t="str">
        <f t="shared" si="1"/>
        <v>-</v>
      </c>
    </row>
    <row r="145" spans="2:7" ht="89.25">
      <c r="B145" s="41" t="s">
        <v>273</v>
      </c>
      <c r="C145" s="40" t="s">
        <v>32</v>
      </c>
      <c r="D145" s="37" t="s">
        <v>274</v>
      </c>
      <c r="E145" s="34" t="s">
        <v>47</v>
      </c>
      <c r="F145" s="34">
        <v>18791</v>
      </c>
      <c r="G145" s="34" t="str">
        <f t="shared" si="1"/>
        <v>-</v>
      </c>
    </row>
    <row r="146" spans="2:7" ht="102">
      <c r="B146" s="41" t="s">
        <v>275</v>
      </c>
      <c r="C146" s="40" t="s">
        <v>32</v>
      </c>
      <c r="D146" s="37" t="s">
        <v>276</v>
      </c>
      <c r="E146" s="34">
        <v>400000</v>
      </c>
      <c r="F146" s="34">
        <v>65106.83</v>
      </c>
      <c r="G146" s="34">
        <f t="shared" si="1"/>
        <v>334893.17</v>
      </c>
    </row>
    <row r="147" spans="2:7" ht="89.25">
      <c r="B147" s="41" t="s">
        <v>277</v>
      </c>
      <c r="C147" s="40" t="s">
        <v>32</v>
      </c>
      <c r="D147" s="37" t="s">
        <v>278</v>
      </c>
      <c r="E147" s="34" t="s">
        <v>47</v>
      </c>
      <c r="F147" s="34">
        <v>7500</v>
      </c>
      <c r="G147" s="34" t="str">
        <f t="shared" si="1"/>
        <v>-</v>
      </c>
    </row>
    <row r="148" spans="2:7" ht="102">
      <c r="B148" s="41" t="s">
        <v>279</v>
      </c>
      <c r="C148" s="40" t="s">
        <v>32</v>
      </c>
      <c r="D148" s="37" t="s">
        <v>280</v>
      </c>
      <c r="E148" s="34" t="s">
        <v>47</v>
      </c>
      <c r="F148" s="34">
        <v>11279.95</v>
      </c>
      <c r="G148" s="34" t="str">
        <f t="shared" si="1"/>
        <v>-</v>
      </c>
    </row>
    <row r="149" spans="2:7" ht="127.5">
      <c r="B149" s="41" t="s">
        <v>281</v>
      </c>
      <c r="C149" s="40" t="s">
        <v>32</v>
      </c>
      <c r="D149" s="37" t="s">
        <v>282</v>
      </c>
      <c r="E149" s="34" t="s">
        <v>47</v>
      </c>
      <c r="F149" s="34">
        <v>16439</v>
      </c>
      <c r="G149" s="34" t="str">
        <f t="shared" ref="G149:G212" si="2">IF(OR(E149="-",IF(F149="-",0,F149)&gt;=IF(E149="-",0,E149)),"-",IF(E149="-",0,E149)-IF(F149="-",0,F149))</f>
        <v>-</v>
      </c>
    </row>
    <row r="150" spans="2:7" ht="89.25">
      <c r="B150" s="41" t="s">
        <v>283</v>
      </c>
      <c r="C150" s="40" t="s">
        <v>32</v>
      </c>
      <c r="D150" s="37" t="s">
        <v>284</v>
      </c>
      <c r="E150" s="34" t="s">
        <v>47</v>
      </c>
      <c r="F150" s="34">
        <v>800</v>
      </c>
      <c r="G150" s="34" t="str">
        <f t="shared" si="2"/>
        <v>-</v>
      </c>
    </row>
    <row r="151" spans="2:7" ht="89.25">
      <c r="B151" s="41" t="s">
        <v>285</v>
      </c>
      <c r="C151" s="40" t="s">
        <v>32</v>
      </c>
      <c r="D151" s="37" t="s">
        <v>286</v>
      </c>
      <c r="E151" s="34" t="s">
        <v>47</v>
      </c>
      <c r="F151" s="34">
        <v>24850.75</v>
      </c>
      <c r="G151" s="34" t="str">
        <f t="shared" si="2"/>
        <v>-</v>
      </c>
    </row>
    <row r="152" spans="2:7" ht="89.25">
      <c r="B152" s="41" t="s">
        <v>285</v>
      </c>
      <c r="C152" s="40" t="s">
        <v>32</v>
      </c>
      <c r="D152" s="37" t="s">
        <v>287</v>
      </c>
      <c r="E152" s="34" t="s">
        <v>47</v>
      </c>
      <c r="F152" s="34">
        <v>1500</v>
      </c>
      <c r="G152" s="34" t="str">
        <f t="shared" si="2"/>
        <v>-</v>
      </c>
    </row>
    <row r="153" spans="2:7" ht="89.25">
      <c r="B153" s="41" t="s">
        <v>285</v>
      </c>
      <c r="C153" s="40" t="s">
        <v>32</v>
      </c>
      <c r="D153" s="37" t="s">
        <v>288</v>
      </c>
      <c r="E153" s="34" t="s">
        <v>47</v>
      </c>
      <c r="F153" s="34">
        <v>23350.75</v>
      </c>
      <c r="G153" s="34" t="str">
        <f t="shared" si="2"/>
        <v>-</v>
      </c>
    </row>
    <row r="154" spans="2:7" ht="102">
      <c r="B154" s="41" t="s">
        <v>289</v>
      </c>
      <c r="C154" s="40" t="s">
        <v>32</v>
      </c>
      <c r="D154" s="37" t="s">
        <v>290</v>
      </c>
      <c r="E154" s="34" t="s">
        <v>47</v>
      </c>
      <c r="F154" s="34">
        <v>62275.29</v>
      </c>
      <c r="G154" s="34" t="str">
        <f t="shared" si="2"/>
        <v>-</v>
      </c>
    </row>
    <row r="155" spans="2:7" ht="102">
      <c r="B155" s="41" t="s">
        <v>289</v>
      </c>
      <c r="C155" s="40" t="s">
        <v>32</v>
      </c>
      <c r="D155" s="37" t="s">
        <v>291</v>
      </c>
      <c r="E155" s="34" t="s">
        <v>47</v>
      </c>
      <c r="F155" s="34">
        <v>19224.7</v>
      </c>
      <c r="G155" s="34" t="str">
        <f t="shared" si="2"/>
        <v>-</v>
      </c>
    </row>
    <row r="156" spans="2:7" ht="102">
      <c r="B156" s="41" t="s">
        <v>289</v>
      </c>
      <c r="C156" s="40" t="s">
        <v>32</v>
      </c>
      <c r="D156" s="37" t="s">
        <v>292</v>
      </c>
      <c r="E156" s="34" t="s">
        <v>47</v>
      </c>
      <c r="F156" s="34">
        <v>43050.59</v>
      </c>
      <c r="G156" s="34" t="str">
        <f t="shared" si="2"/>
        <v>-</v>
      </c>
    </row>
    <row r="157" spans="2:7" ht="38.25">
      <c r="B157" s="39" t="s">
        <v>293</v>
      </c>
      <c r="C157" s="40" t="s">
        <v>32</v>
      </c>
      <c r="D157" s="37" t="s">
        <v>294</v>
      </c>
      <c r="E157" s="34">
        <v>550000</v>
      </c>
      <c r="F157" s="34">
        <v>73860.039999999994</v>
      </c>
      <c r="G157" s="34">
        <f t="shared" si="2"/>
        <v>476139.96</v>
      </c>
    </row>
    <row r="158" spans="2:7" ht="51">
      <c r="B158" s="39" t="s">
        <v>295</v>
      </c>
      <c r="C158" s="40" t="s">
        <v>32</v>
      </c>
      <c r="D158" s="37" t="s">
        <v>296</v>
      </c>
      <c r="E158" s="34" t="s">
        <v>47</v>
      </c>
      <c r="F158" s="34">
        <v>69200</v>
      </c>
      <c r="G158" s="34" t="str">
        <f t="shared" si="2"/>
        <v>-</v>
      </c>
    </row>
    <row r="159" spans="2:7" ht="76.5">
      <c r="B159" s="39" t="s">
        <v>297</v>
      </c>
      <c r="C159" s="40" t="s">
        <v>32</v>
      </c>
      <c r="D159" s="37" t="s">
        <v>298</v>
      </c>
      <c r="E159" s="34">
        <v>550000</v>
      </c>
      <c r="F159" s="34">
        <v>4410.04</v>
      </c>
      <c r="G159" s="34">
        <f t="shared" si="2"/>
        <v>545589.96</v>
      </c>
    </row>
    <row r="160" spans="2:7" ht="153">
      <c r="B160" s="41" t="s">
        <v>299</v>
      </c>
      <c r="C160" s="40" t="s">
        <v>32</v>
      </c>
      <c r="D160" s="37" t="s">
        <v>300</v>
      </c>
      <c r="E160" s="34">
        <v>550000</v>
      </c>
      <c r="F160" s="34">
        <v>4410.04</v>
      </c>
      <c r="G160" s="34">
        <f t="shared" si="2"/>
        <v>545589.96</v>
      </c>
    </row>
    <row r="161" spans="2:7" ht="153">
      <c r="B161" s="41" t="s">
        <v>299</v>
      </c>
      <c r="C161" s="40" t="s">
        <v>32</v>
      </c>
      <c r="D161" s="37" t="s">
        <v>301</v>
      </c>
      <c r="E161" s="34" t="s">
        <v>47</v>
      </c>
      <c r="F161" s="34">
        <v>4410.04</v>
      </c>
      <c r="G161" s="34" t="str">
        <f t="shared" si="2"/>
        <v>-</v>
      </c>
    </row>
    <row r="162" spans="2:7" ht="153">
      <c r="B162" s="41" t="s">
        <v>299</v>
      </c>
      <c r="C162" s="40" t="s">
        <v>32</v>
      </c>
      <c r="D162" s="37" t="s">
        <v>302</v>
      </c>
      <c r="E162" s="34">
        <v>350000</v>
      </c>
      <c r="F162" s="34" t="s">
        <v>47</v>
      </c>
      <c r="G162" s="34">
        <f t="shared" si="2"/>
        <v>350000</v>
      </c>
    </row>
    <row r="163" spans="2:7" ht="153">
      <c r="B163" s="41" t="s">
        <v>299</v>
      </c>
      <c r="C163" s="40" t="s">
        <v>32</v>
      </c>
      <c r="D163" s="37" t="s">
        <v>303</v>
      </c>
      <c r="E163" s="34">
        <v>150000</v>
      </c>
      <c r="F163" s="34" t="s">
        <v>47</v>
      </c>
      <c r="G163" s="34">
        <f t="shared" si="2"/>
        <v>150000</v>
      </c>
    </row>
    <row r="164" spans="2:7" ht="153">
      <c r="B164" s="41" t="s">
        <v>299</v>
      </c>
      <c r="C164" s="40" t="s">
        <v>32</v>
      </c>
      <c r="D164" s="37" t="s">
        <v>304</v>
      </c>
      <c r="E164" s="34">
        <v>50000</v>
      </c>
      <c r="F164" s="34" t="s">
        <v>47</v>
      </c>
      <c r="G164" s="34">
        <f t="shared" si="2"/>
        <v>50000</v>
      </c>
    </row>
    <row r="165" spans="2:7" ht="76.5">
      <c r="B165" s="39" t="s">
        <v>305</v>
      </c>
      <c r="C165" s="40" t="s">
        <v>32</v>
      </c>
      <c r="D165" s="37" t="s">
        <v>306</v>
      </c>
      <c r="E165" s="34" t="s">
        <v>47</v>
      </c>
      <c r="F165" s="34">
        <v>250</v>
      </c>
      <c r="G165" s="34" t="str">
        <f t="shared" si="2"/>
        <v>-</v>
      </c>
    </row>
    <row r="166" spans="2:7" ht="38.25">
      <c r="B166" s="39" t="s">
        <v>307</v>
      </c>
      <c r="C166" s="40" t="s">
        <v>32</v>
      </c>
      <c r="D166" s="37" t="s">
        <v>308</v>
      </c>
      <c r="E166" s="34">
        <v>600000</v>
      </c>
      <c r="F166" s="34">
        <v>457400</v>
      </c>
      <c r="G166" s="34">
        <f t="shared" si="2"/>
        <v>142600</v>
      </c>
    </row>
    <row r="167" spans="2:7" ht="102">
      <c r="B167" s="41" t="s">
        <v>309</v>
      </c>
      <c r="C167" s="40" t="s">
        <v>32</v>
      </c>
      <c r="D167" s="37" t="s">
        <v>310</v>
      </c>
      <c r="E167" s="34">
        <v>600000</v>
      </c>
      <c r="F167" s="34">
        <v>457400</v>
      </c>
      <c r="G167" s="34">
        <f t="shared" si="2"/>
        <v>142600</v>
      </c>
    </row>
    <row r="168" spans="2:7">
      <c r="B168" s="39" t="s">
        <v>311</v>
      </c>
      <c r="C168" s="40" t="s">
        <v>32</v>
      </c>
      <c r="D168" s="37" t="s">
        <v>312</v>
      </c>
      <c r="E168" s="34" t="s">
        <v>47</v>
      </c>
      <c r="F168" s="34">
        <v>478390.5</v>
      </c>
      <c r="G168" s="34" t="str">
        <f t="shared" si="2"/>
        <v>-</v>
      </c>
    </row>
    <row r="169" spans="2:7" ht="38.25">
      <c r="B169" s="39" t="s">
        <v>313</v>
      </c>
      <c r="C169" s="40" t="s">
        <v>32</v>
      </c>
      <c r="D169" s="37" t="s">
        <v>314</v>
      </c>
      <c r="E169" s="34" t="s">
        <v>47</v>
      </c>
      <c r="F169" s="34">
        <v>478390.5</v>
      </c>
      <c r="G169" s="34" t="str">
        <f t="shared" si="2"/>
        <v>-</v>
      </c>
    </row>
    <row r="170" spans="2:7">
      <c r="B170" s="39" t="s">
        <v>315</v>
      </c>
      <c r="C170" s="40" t="s">
        <v>32</v>
      </c>
      <c r="D170" s="37" t="s">
        <v>316</v>
      </c>
      <c r="E170" s="34">
        <v>1070162980.24</v>
      </c>
      <c r="F170" s="34">
        <v>483926650.54000002</v>
      </c>
      <c r="G170" s="34">
        <f t="shared" si="2"/>
        <v>586236329.70000005</v>
      </c>
    </row>
    <row r="171" spans="2:7" ht="38.25">
      <c r="B171" s="39" t="s">
        <v>317</v>
      </c>
      <c r="C171" s="40" t="s">
        <v>32</v>
      </c>
      <c r="D171" s="37" t="s">
        <v>318</v>
      </c>
      <c r="E171" s="34">
        <v>1072066954.88</v>
      </c>
      <c r="F171" s="34">
        <v>485830625.18000001</v>
      </c>
      <c r="G171" s="34">
        <f t="shared" si="2"/>
        <v>586236329.70000005</v>
      </c>
    </row>
    <row r="172" spans="2:7" ht="25.5">
      <c r="B172" s="39" t="s">
        <v>319</v>
      </c>
      <c r="C172" s="40" t="s">
        <v>32</v>
      </c>
      <c r="D172" s="37" t="s">
        <v>320</v>
      </c>
      <c r="E172" s="34">
        <v>464174800</v>
      </c>
      <c r="F172" s="34">
        <v>213455200</v>
      </c>
      <c r="G172" s="34">
        <f t="shared" si="2"/>
        <v>250719600</v>
      </c>
    </row>
    <row r="173" spans="2:7" ht="25.5">
      <c r="B173" s="39" t="s">
        <v>321</v>
      </c>
      <c r="C173" s="40" t="s">
        <v>32</v>
      </c>
      <c r="D173" s="37" t="s">
        <v>322</v>
      </c>
      <c r="E173" s="34">
        <v>392836800</v>
      </c>
      <c r="F173" s="34">
        <v>203196200</v>
      </c>
      <c r="G173" s="34">
        <f t="shared" si="2"/>
        <v>189640600</v>
      </c>
    </row>
    <row r="174" spans="2:7" ht="38.25">
      <c r="B174" s="39" t="s">
        <v>323</v>
      </c>
      <c r="C174" s="40" t="s">
        <v>32</v>
      </c>
      <c r="D174" s="37" t="s">
        <v>324</v>
      </c>
      <c r="E174" s="34">
        <v>392836800</v>
      </c>
      <c r="F174" s="34">
        <v>203196200</v>
      </c>
      <c r="G174" s="34">
        <f t="shared" si="2"/>
        <v>189640600</v>
      </c>
    </row>
    <row r="175" spans="2:7" ht="25.5">
      <c r="B175" s="39" t="s">
        <v>325</v>
      </c>
      <c r="C175" s="40" t="s">
        <v>32</v>
      </c>
      <c r="D175" s="37" t="s">
        <v>326</v>
      </c>
      <c r="E175" s="34">
        <v>47793800</v>
      </c>
      <c r="F175" s="34" t="s">
        <v>47</v>
      </c>
      <c r="G175" s="34">
        <f t="shared" si="2"/>
        <v>47793800</v>
      </c>
    </row>
    <row r="176" spans="2:7" ht="38.25">
      <c r="B176" s="39" t="s">
        <v>327</v>
      </c>
      <c r="C176" s="40" t="s">
        <v>32</v>
      </c>
      <c r="D176" s="37" t="s">
        <v>328</v>
      </c>
      <c r="E176" s="34">
        <v>47793800</v>
      </c>
      <c r="F176" s="34" t="s">
        <v>47</v>
      </c>
      <c r="G176" s="34">
        <f t="shared" si="2"/>
        <v>47793800</v>
      </c>
    </row>
    <row r="177" spans="2:7">
      <c r="B177" s="39" t="s">
        <v>329</v>
      </c>
      <c r="C177" s="40" t="s">
        <v>32</v>
      </c>
      <c r="D177" s="37" t="s">
        <v>330</v>
      </c>
      <c r="E177" s="34">
        <v>23544200</v>
      </c>
      <c r="F177" s="34">
        <v>10259000</v>
      </c>
      <c r="G177" s="34">
        <f t="shared" si="2"/>
        <v>13285200</v>
      </c>
    </row>
    <row r="178" spans="2:7" ht="25.5">
      <c r="B178" s="39" t="s">
        <v>331</v>
      </c>
      <c r="C178" s="40" t="s">
        <v>32</v>
      </c>
      <c r="D178" s="37" t="s">
        <v>332</v>
      </c>
      <c r="E178" s="34">
        <v>23544200</v>
      </c>
      <c r="F178" s="34">
        <v>10259000</v>
      </c>
      <c r="G178" s="34">
        <f t="shared" si="2"/>
        <v>13285200</v>
      </c>
    </row>
    <row r="179" spans="2:7" ht="51">
      <c r="B179" s="39" t="s">
        <v>333</v>
      </c>
      <c r="C179" s="40" t="s">
        <v>32</v>
      </c>
      <c r="D179" s="37" t="s">
        <v>334</v>
      </c>
      <c r="E179" s="34">
        <v>23544200</v>
      </c>
      <c r="F179" s="34">
        <v>10259000</v>
      </c>
      <c r="G179" s="34">
        <f t="shared" si="2"/>
        <v>13285200</v>
      </c>
    </row>
    <row r="180" spans="2:7" ht="25.5">
      <c r="B180" s="39" t="s">
        <v>335</v>
      </c>
      <c r="C180" s="40" t="s">
        <v>32</v>
      </c>
      <c r="D180" s="37" t="s">
        <v>336</v>
      </c>
      <c r="E180" s="34">
        <v>54422539.380000003</v>
      </c>
      <c r="F180" s="34">
        <v>10157476.109999999</v>
      </c>
      <c r="G180" s="34">
        <f t="shared" si="2"/>
        <v>44265063.270000003</v>
      </c>
    </row>
    <row r="181" spans="2:7" ht="51">
      <c r="B181" s="39" t="s">
        <v>337</v>
      </c>
      <c r="C181" s="40" t="s">
        <v>32</v>
      </c>
      <c r="D181" s="37" t="s">
        <v>338</v>
      </c>
      <c r="E181" s="34">
        <v>3340264.78</v>
      </c>
      <c r="F181" s="34" t="s">
        <v>47</v>
      </c>
      <c r="G181" s="34">
        <f t="shared" si="2"/>
        <v>3340264.78</v>
      </c>
    </row>
    <row r="182" spans="2:7" ht="63.75">
      <c r="B182" s="39" t="s">
        <v>339</v>
      </c>
      <c r="C182" s="40" t="s">
        <v>32</v>
      </c>
      <c r="D182" s="37" t="s">
        <v>340</v>
      </c>
      <c r="E182" s="34">
        <v>3340264.78</v>
      </c>
      <c r="F182" s="34" t="s">
        <v>47</v>
      </c>
      <c r="G182" s="34">
        <f t="shared" si="2"/>
        <v>3340264.78</v>
      </c>
    </row>
    <row r="183" spans="2:7" ht="51">
      <c r="B183" s="39" t="s">
        <v>341</v>
      </c>
      <c r="C183" s="40" t="s">
        <v>32</v>
      </c>
      <c r="D183" s="37" t="s">
        <v>342</v>
      </c>
      <c r="E183" s="34">
        <v>7834300</v>
      </c>
      <c r="F183" s="34">
        <v>1112120.6299999999</v>
      </c>
      <c r="G183" s="34">
        <f t="shared" si="2"/>
        <v>6722179.3700000001</v>
      </c>
    </row>
    <row r="184" spans="2:7" ht="89.25">
      <c r="B184" s="39" t="s">
        <v>343</v>
      </c>
      <c r="C184" s="40" t="s">
        <v>32</v>
      </c>
      <c r="D184" s="37" t="s">
        <v>344</v>
      </c>
      <c r="E184" s="34">
        <v>7834300</v>
      </c>
      <c r="F184" s="34">
        <v>1112120.6299999999</v>
      </c>
      <c r="G184" s="34">
        <f t="shared" si="2"/>
        <v>6722179.3700000001</v>
      </c>
    </row>
    <row r="185" spans="2:7" ht="51">
      <c r="B185" s="39" t="s">
        <v>345</v>
      </c>
      <c r="C185" s="40" t="s">
        <v>32</v>
      </c>
      <c r="D185" s="37" t="s">
        <v>346</v>
      </c>
      <c r="E185" s="34">
        <v>10562000</v>
      </c>
      <c r="F185" s="34">
        <v>3922835.37</v>
      </c>
      <c r="G185" s="34">
        <f t="shared" si="2"/>
        <v>6639164.6299999999</v>
      </c>
    </row>
    <row r="186" spans="2:7" ht="63.75">
      <c r="B186" s="39" t="s">
        <v>347</v>
      </c>
      <c r="C186" s="40" t="s">
        <v>32</v>
      </c>
      <c r="D186" s="37" t="s">
        <v>348</v>
      </c>
      <c r="E186" s="34">
        <v>10562000</v>
      </c>
      <c r="F186" s="34">
        <v>3922835.37</v>
      </c>
      <c r="G186" s="34">
        <f t="shared" si="2"/>
        <v>6639164.6299999999</v>
      </c>
    </row>
    <row r="187" spans="2:7" ht="51">
      <c r="B187" s="39" t="s">
        <v>349</v>
      </c>
      <c r="C187" s="40" t="s">
        <v>32</v>
      </c>
      <c r="D187" s="37" t="s">
        <v>350</v>
      </c>
      <c r="E187" s="34">
        <v>612694</v>
      </c>
      <c r="F187" s="34">
        <v>612694</v>
      </c>
      <c r="G187" s="34" t="str">
        <f t="shared" si="2"/>
        <v>-</v>
      </c>
    </row>
    <row r="188" spans="2:7" ht="51">
      <c r="B188" s="39" t="s">
        <v>351</v>
      </c>
      <c r="C188" s="40" t="s">
        <v>32</v>
      </c>
      <c r="D188" s="37" t="s">
        <v>352</v>
      </c>
      <c r="E188" s="34">
        <v>612694</v>
      </c>
      <c r="F188" s="34">
        <v>612694</v>
      </c>
      <c r="G188" s="34" t="str">
        <f t="shared" si="2"/>
        <v>-</v>
      </c>
    </row>
    <row r="189" spans="2:7" ht="25.5">
      <c r="B189" s="39" t="s">
        <v>353</v>
      </c>
      <c r="C189" s="40" t="s">
        <v>32</v>
      </c>
      <c r="D189" s="37" t="s">
        <v>354</v>
      </c>
      <c r="E189" s="34">
        <v>525600</v>
      </c>
      <c r="F189" s="34">
        <v>331957.89</v>
      </c>
      <c r="G189" s="34">
        <f t="shared" si="2"/>
        <v>193642.11</v>
      </c>
    </row>
    <row r="190" spans="2:7" ht="38.25">
      <c r="B190" s="39" t="s">
        <v>355</v>
      </c>
      <c r="C190" s="40" t="s">
        <v>32</v>
      </c>
      <c r="D190" s="37" t="s">
        <v>356</v>
      </c>
      <c r="E190" s="34">
        <v>525600</v>
      </c>
      <c r="F190" s="34">
        <v>331957.89</v>
      </c>
      <c r="G190" s="34">
        <f t="shared" si="2"/>
        <v>193642.11</v>
      </c>
    </row>
    <row r="191" spans="2:7" ht="25.5">
      <c r="B191" s="39" t="s">
        <v>357</v>
      </c>
      <c r="C191" s="40" t="s">
        <v>32</v>
      </c>
      <c r="D191" s="37" t="s">
        <v>358</v>
      </c>
      <c r="E191" s="34">
        <v>515300</v>
      </c>
      <c r="F191" s="34" t="s">
        <v>47</v>
      </c>
      <c r="G191" s="34">
        <f t="shared" si="2"/>
        <v>515300</v>
      </c>
    </row>
    <row r="192" spans="2:7" ht="25.5">
      <c r="B192" s="39" t="s">
        <v>359</v>
      </c>
      <c r="C192" s="40" t="s">
        <v>32</v>
      </c>
      <c r="D192" s="37" t="s">
        <v>360</v>
      </c>
      <c r="E192" s="34">
        <v>515300</v>
      </c>
      <c r="F192" s="34" t="s">
        <v>47</v>
      </c>
      <c r="G192" s="34">
        <f t="shared" si="2"/>
        <v>515300</v>
      </c>
    </row>
    <row r="193" spans="2:7">
      <c r="B193" s="39" t="s">
        <v>361</v>
      </c>
      <c r="C193" s="40" t="s">
        <v>32</v>
      </c>
      <c r="D193" s="37" t="s">
        <v>362</v>
      </c>
      <c r="E193" s="34">
        <v>31032380.600000001</v>
      </c>
      <c r="F193" s="34">
        <v>4177868.22</v>
      </c>
      <c r="G193" s="34">
        <f t="shared" si="2"/>
        <v>26854512.380000003</v>
      </c>
    </row>
    <row r="194" spans="2:7" ht="25.5">
      <c r="B194" s="39" t="s">
        <v>363</v>
      </c>
      <c r="C194" s="40" t="s">
        <v>32</v>
      </c>
      <c r="D194" s="37" t="s">
        <v>364</v>
      </c>
      <c r="E194" s="34">
        <v>31032380.600000001</v>
      </c>
      <c r="F194" s="34">
        <v>4177868.22</v>
      </c>
      <c r="G194" s="34">
        <f t="shared" si="2"/>
        <v>26854512.380000003</v>
      </c>
    </row>
    <row r="195" spans="2:7" ht="102">
      <c r="B195" s="41" t="s">
        <v>365</v>
      </c>
      <c r="C195" s="40" t="s">
        <v>32</v>
      </c>
      <c r="D195" s="37" t="s">
        <v>366</v>
      </c>
      <c r="E195" s="34">
        <v>3000000</v>
      </c>
      <c r="F195" s="34">
        <v>600000</v>
      </c>
      <c r="G195" s="34">
        <f t="shared" si="2"/>
        <v>2400000</v>
      </c>
    </row>
    <row r="196" spans="2:7" ht="38.25">
      <c r="B196" s="39" t="s">
        <v>367</v>
      </c>
      <c r="C196" s="40" t="s">
        <v>32</v>
      </c>
      <c r="D196" s="37" t="s">
        <v>368</v>
      </c>
      <c r="E196" s="34">
        <v>515200</v>
      </c>
      <c r="F196" s="34" t="s">
        <v>47</v>
      </c>
      <c r="G196" s="34">
        <f t="shared" si="2"/>
        <v>515200</v>
      </c>
    </row>
    <row r="197" spans="2:7" ht="25.5">
      <c r="B197" s="39" t="s">
        <v>369</v>
      </c>
      <c r="C197" s="40" t="s">
        <v>32</v>
      </c>
      <c r="D197" s="37" t="s">
        <v>370</v>
      </c>
      <c r="E197" s="34">
        <v>36900</v>
      </c>
      <c r="F197" s="34" t="s">
        <v>47</v>
      </c>
      <c r="G197" s="34">
        <f t="shared" si="2"/>
        <v>36900</v>
      </c>
    </row>
    <row r="198" spans="2:7" ht="51">
      <c r="B198" s="39" t="s">
        <v>371</v>
      </c>
      <c r="C198" s="40" t="s">
        <v>32</v>
      </c>
      <c r="D198" s="37" t="s">
        <v>372</v>
      </c>
      <c r="E198" s="34">
        <v>20000</v>
      </c>
      <c r="F198" s="34">
        <v>20000</v>
      </c>
      <c r="G198" s="34" t="str">
        <f t="shared" si="2"/>
        <v>-</v>
      </c>
    </row>
    <row r="199" spans="2:7" ht="102">
      <c r="B199" s="41" t="s">
        <v>373</v>
      </c>
      <c r="C199" s="40" t="s">
        <v>32</v>
      </c>
      <c r="D199" s="37" t="s">
        <v>374</v>
      </c>
      <c r="E199" s="34">
        <v>297000</v>
      </c>
      <c r="F199" s="34" t="s">
        <v>47</v>
      </c>
      <c r="G199" s="34">
        <f t="shared" si="2"/>
        <v>297000</v>
      </c>
    </row>
    <row r="200" spans="2:7" ht="38.25">
      <c r="B200" s="39" t="s">
        <v>375</v>
      </c>
      <c r="C200" s="40" t="s">
        <v>32</v>
      </c>
      <c r="D200" s="37" t="s">
        <v>376</v>
      </c>
      <c r="E200" s="34">
        <v>557300</v>
      </c>
      <c r="F200" s="34">
        <v>557300</v>
      </c>
      <c r="G200" s="34" t="str">
        <f t="shared" si="2"/>
        <v>-</v>
      </c>
    </row>
    <row r="201" spans="2:7" ht="51">
      <c r="B201" s="39" t="s">
        <v>377</v>
      </c>
      <c r="C201" s="40" t="s">
        <v>32</v>
      </c>
      <c r="D201" s="37" t="s">
        <v>378</v>
      </c>
      <c r="E201" s="34">
        <v>300000</v>
      </c>
      <c r="F201" s="34">
        <v>300000</v>
      </c>
      <c r="G201" s="34" t="str">
        <f t="shared" si="2"/>
        <v>-</v>
      </c>
    </row>
    <row r="202" spans="2:7" ht="127.5">
      <c r="B202" s="41" t="s">
        <v>379</v>
      </c>
      <c r="C202" s="40" t="s">
        <v>32</v>
      </c>
      <c r="D202" s="37" t="s">
        <v>380</v>
      </c>
      <c r="E202" s="34">
        <v>103000</v>
      </c>
      <c r="F202" s="34" t="s">
        <v>47</v>
      </c>
      <c r="G202" s="34">
        <f t="shared" si="2"/>
        <v>103000</v>
      </c>
    </row>
    <row r="203" spans="2:7" ht="38.25">
      <c r="B203" s="39" t="s">
        <v>381</v>
      </c>
      <c r="C203" s="40" t="s">
        <v>32</v>
      </c>
      <c r="D203" s="37" t="s">
        <v>382</v>
      </c>
      <c r="E203" s="34">
        <v>533600</v>
      </c>
      <c r="F203" s="34" t="s">
        <v>47</v>
      </c>
      <c r="G203" s="34">
        <f t="shared" si="2"/>
        <v>533600</v>
      </c>
    </row>
    <row r="204" spans="2:7" ht="51">
      <c r="B204" s="39" t="s">
        <v>383</v>
      </c>
      <c r="C204" s="40" t="s">
        <v>32</v>
      </c>
      <c r="D204" s="37" t="s">
        <v>384</v>
      </c>
      <c r="E204" s="34">
        <v>4600000</v>
      </c>
      <c r="F204" s="34">
        <v>1556499</v>
      </c>
      <c r="G204" s="34">
        <f t="shared" si="2"/>
        <v>3043501</v>
      </c>
    </row>
    <row r="205" spans="2:7" ht="51">
      <c r="B205" s="39" t="s">
        <v>385</v>
      </c>
      <c r="C205" s="40" t="s">
        <v>32</v>
      </c>
      <c r="D205" s="37" t="s">
        <v>386</v>
      </c>
      <c r="E205" s="34">
        <v>968900</v>
      </c>
      <c r="F205" s="34">
        <v>968900</v>
      </c>
      <c r="G205" s="34" t="str">
        <f t="shared" si="2"/>
        <v>-</v>
      </c>
    </row>
    <row r="206" spans="2:7" ht="51">
      <c r="B206" s="39" t="s">
        <v>387</v>
      </c>
      <c r="C206" s="40" t="s">
        <v>32</v>
      </c>
      <c r="D206" s="37" t="s">
        <v>388</v>
      </c>
      <c r="E206" s="34">
        <v>13921480.6</v>
      </c>
      <c r="F206" s="34">
        <v>175169.22</v>
      </c>
      <c r="G206" s="34">
        <f t="shared" si="2"/>
        <v>13746311.379999999</v>
      </c>
    </row>
    <row r="207" spans="2:7" ht="76.5">
      <c r="B207" s="39" t="s">
        <v>389</v>
      </c>
      <c r="C207" s="40" t="s">
        <v>32</v>
      </c>
      <c r="D207" s="37" t="s">
        <v>390</v>
      </c>
      <c r="E207" s="34">
        <v>6179000</v>
      </c>
      <c r="F207" s="34" t="s">
        <v>47</v>
      </c>
      <c r="G207" s="34">
        <f t="shared" si="2"/>
        <v>6179000</v>
      </c>
    </row>
    <row r="208" spans="2:7" ht="25.5">
      <c r="B208" s="39" t="s">
        <v>391</v>
      </c>
      <c r="C208" s="40" t="s">
        <v>32</v>
      </c>
      <c r="D208" s="37" t="s">
        <v>392</v>
      </c>
      <c r="E208" s="34">
        <v>468263905.5</v>
      </c>
      <c r="F208" s="34">
        <v>242968632.47999999</v>
      </c>
      <c r="G208" s="34">
        <f t="shared" si="2"/>
        <v>225295273.02000001</v>
      </c>
    </row>
    <row r="209" spans="2:7" ht="38.25">
      <c r="B209" s="39" t="s">
        <v>393</v>
      </c>
      <c r="C209" s="40" t="s">
        <v>32</v>
      </c>
      <c r="D209" s="37" t="s">
        <v>394</v>
      </c>
      <c r="E209" s="34">
        <v>463006905.5</v>
      </c>
      <c r="F209" s="34">
        <v>241671835.62</v>
      </c>
      <c r="G209" s="34">
        <f t="shared" si="2"/>
        <v>221335069.88</v>
      </c>
    </row>
    <row r="210" spans="2:7" ht="38.25">
      <c r="B210" s="39" t="s">
        <v>395</v>
      </c>
      <c r="C210" s="40" t="s">
        <v>32</v>
      </c>
      <c r="D210" s="37" t="s">
        <v>396</v>
      </c>
      <c r="E210" s="34">
        <v>463006905.5</v>
      </c>
      <c r="F210" s="34">
        <v>241671835.62</v>
      </c>
      <c r="G210" s="34">
        <f t="shared" si="2"/>
        <v>221335069.88</v>
      </c>
    </row>
    <row r="211" spans="2:7" ht="76.5">
      <c r="B211" s="39" t="s">
        <v>397</v>
      </c>
      <c r="C211" s="40" t="s">
        <v>32</v>
      </c>
      <c r="D211" s="37" t="s">
        <v>398</v>
      </c>
      <c r="E211" s="34">
        <v>836000</v>
      </c>
      <c r="F211" s="34">
        <v>370600</v>
      </c>
      <c r="G211" s="34">
        <f t="shared" si="2"/>
        <v>465400</v>
      </c>
    </row>
    <row r="212" spans="2:7" ht="216.75">
      <c r="B212" s="41" t="s">
        <v>399</v>
      </c>
      <c r="C212" s="40" t="s">
        <v>32</v>
      </c>
      <c r="D212" s="37" t="s">
        <v>400</v>
      </c>
      <c r="E212" s="34">
        <v>39876010</v>
      </c>
      <c r="F212" s="34">
        <v>17600000</v>
      </c>
      <c r="G212" s="34">
        <f t="shared" si="2"/>
        <v>22276010</v>
      </c>
    </row>
    <row r="213" spans="2:7" ht="165.75">
      <c r="B213" s="41" t="s">
        <v>401</v>
      </c>
      <c r="C213" s="40" t="s">
        <v>32</v>
      </c>
      <c r="D213" s="37" t="s">
        <v>402</v>
      </c>
      <c r="E213" s="34">
        <v>48945191</v>
      </c>
      <c r="F213" s="34">
        <v>24308941.300000001</v>
      </c>
      <c r="G213" s="34">
        <f t="shared" ref="G213:G275" si="3">IF(OR(E213="-",IF(F213="-",0,F213)&gt;=IF(E213="-",0,E213)),"-",IF(E213="-",0,E213)-IF(F213="-",0,F213))</f>
        <v>24636249.699999999</v>
      </c>
    </row>
    <row r="214" spans="2:7" ht="102">
      <c r="B214" s="41" t="s">
        <v>403</v>
      </c>
      <c r="C214" s="40" t="s">
        <v>32</v>
      </c>
      <c r="D214" s="37" t="s">
        <v>404</v>
      </c>
      <c r="E214" s="34">
        <v>48100</v>
      </c>
      <c r="F214" s="34">
        <v>19600</v>
      </c>
      <c r="G214" s="34">
        <f t="shared" si="3"/>
        <v>28500</v>
      </c>
    </row>
    <row r="215" spans="2:7" ht="51">
      <c r="B215" s="39" t="s">
        <v>405</v>
      </c>
      <c r="C215" s="40" t="s">
        <v>32</v>
      </c>
      <c r="D215" s="37" t="s">
        <v>406</v>
      </c>
      <c r="E215" s="34">
        <v>109500</v>
      </c>
      <c r="F215" s="34">
        <v>2900</v>
      </c>
      <c r="G215" s="34">
        <f t="shared" si="3"/>
        <v>106600</v>
      </c>
    </row>
    <row r="216" spans="2:7" ht="51">
      <c r="B216" s="39" t="s">
        <v>407</v>
      </c>
      <c r="C216" s="40" t="s">
        <v>32</v>
      </c>
      <c r="D216" s="37" t="s">
        <v>408</v>
      </c>
      <c r="E216" s="34">
        <v>4216357</v>
      </c>
      <c r="F216" s="34">
        <v>2147600</v>
      </c>
      <c r="G216" s="34">
        <f t="shared" si="3"/>
        <v>2068757</v>
      </c>
    </row>
    <row r="217" spans="2:7" ht="63.75">
      <c r="B217" s="39" t="s">
        <v>409</v>
      </c>
      <c r="C217" s="40" t="s">
        <v>32</v>
      </c>
      <c r="D217" s="37" t="s">
        <v>410</v>
      </c>
      <c r="E217" s="34">
        <v>316073</v>
      </c>
      <c r="F217" s="34">
        <v>267572.43</v>
      </c>
      <c r="G217" s="34">
        <f t="shared" si="3"/>
        <v>48500.570000000007</v>
      </c>
    </row>
    <row r="218" spans="2:7" ht="51">
      <c r="B218" s="39" t="s">
        <v>411</v>
      </c>
      <c r="C218" s="40" t="s">
        <v>32</v>
      </c>
      <c r="D218" s="37" t="s">
        <v>412</v>
      </c>
      <c r="E218" s="34">
        <v>348910</v>
      </c>
      <c r="F218" s="34">
        <v>164730</v>
      </c>
      <c r="G218" s="34">
        <f t="shared" si="3"/>
        <v>184180</v>
      </c>
    </row>
    <row r="219" spans="2:7" ht="63.75">
      <c r="B219" s="39" t="s">
        <v>413</v>
      </c>
      <c r="C219" s="40" t="s">
        <v>32</v>
      </c>
      <c r="D219" s="37" t="s">
        <v>414</v>
      </c>
      <c r="E219" s="34">
        <v>2758100</v>
      </c>
      <c r="F219" s="34">
        <v>1256692</v>
      </c>
      <c r="G219" s="34">
        <f t="shared" si="3"/>
        <v>1501408</v>
      </c>
    </row>
    <row r="220" spans="2:7" ht="127.5">
      <c r="B220" s="41" t="s">
        <v>415</v>
      </c>
      <c r="C220" s="40" t="s">
        <v>32</v>
      </c>
      <c r="D220" s="37" t="s">
        <v>416</v>
      </c>
      <c r="E220" s="34">
        <v>158800</v>
      </c>
      <c r="F220" s="34">
        <v>111000</v>
      </c>
      <c r="G220" s="34">
        <f t="shared" si="3"/>
        <v>47800</v>
      </c>
    </row>
    <row r="221" spans="2:7" ht="216.75">
      <c r="B221" s="41" t="s">
        <v>417</v>
      </c>
      <c r="C221" s="40" t="s">
        <v>32</v>
      </c>
      <c r="D221" s="37" t="s">
        <v>418</v>
      </c>
      <c r="E221" s="34">
        <v>234375850</v>
      </c>
      <c r="F221" s="34">
        <v>131430000</v>
      </c>
      <c r="G221" s="34">
        <f t="shared" si="3"/>
        <v>102945850</v>
      </c>
    </row>
    <row r="222" spans="2:7" ht="76.5">
      <c r="B222" s="39" t="s">
        <v>419</v>
      </c>
      <c r="C222" s="40" t="s">
        <v>32</v>
      </c>
      <c r="D222" s="37" t="s">
        <v>420</v>
      </c>
      <c r="E222" s="34">
        <v>24051000</v>
      </c>
      <c r="F222" s="34">
        <v>9956166</v>
      </c>
      <c r="G222" s="34">
        <f t="shared" si="3"/>
        <v>14094834</v>
      </c>
    </row>
    <row r="223" spans="2:7" ht="51">
      <c r="B223" s="39" t="s">
        <v>421</v>
      </c>
      <c r="C223" s="40" t="s">
        <v>32</v>
      </c>
      <c r="D223" s="37" t="s">
        <v>422</v>
      </c>
      <c r="E223" s="34">
        <v>5222800</v>
      </c>
      <c r="F223" s="34">
        <v>1253882</v>
      </c>
      <c r="G223" s="34">
        <f t="shared" si="3"/>
        <v>3968918</v>
      </c>
    </row>
    <row r="224" spans="2:7" ht="89.25">
      <c r="B224" s="41" t="s">
        <v>423</v>
      </c>
      <c r="C224" s="40" t="s">
        <v>32</v>
      </c>
      <c r="D224" s="37" t="s">
        <v>424</v>
      </c>
      <c r="E224" s="34">
        <v>10754800</v>
      </c>
      <c r="F224" s="34">
        <v>4888500</v>
      </c>
      <c r="G224" s="34">
        <f t="shared" si="3"/>
        <v>5866300</v>
      </c>
    </row>
    <row r="225" spans="2:7" ht="63.75">
      <c r="B225" s="39" t="s">
        <v>425</v>
      </c>
      <c r="C225" s="40" t="s">
        <v>32</v>
      </c>
      <c r="D225" s="37" t="s">
        <v>426</v>
      </c>
      <c r="E225" s="34">
        <v>1577214.5</v>
      </c>
      <c r="F225" s="34">
        <v>1157051.8899999999</v>
      </c>
      <c r="G225" s="34">
        <f t="shared" si="3"/>
        <v>420162.6100000001</v>
      </c>
    </row>
    <row r="226" spans="2:7" ht="204">
      <c r="B226" s="41" t="s">
        <v>427</v>
      </c>
      <c r="C226" s="40" t="s">
        <v>32</v>
      </c>
      <c r="D226" s="37" t="s">
        <v>428</v>
      </c>
      <c r="E226" s="34">
        <v>43233600</v>
      </c>
      <c r="F226" s="34">
        <v>24100000</v>
      </c>
      <c r="G226" s="34">
        <f t="shared" si="3"/>
        <v>19133600</v>
      </c>
    </row>
    <row r="227" spans="2:7" ht="51">
      <c r="B227" s="39" t="s">
        <v>429</v>
      </c>
      <c r="C227" s="40" t="s">
        <v>32</v>
      </c>
      <c r="D227" s="37" t="s">
        <v>430</v>
      </c>
      <c r="E227" s="34">
        <v>41198600</v>
      </c>
      <c r="F227" s="34">
        <v>20599200</v>
      </c>
      <c r="G227" s="34">
        <f t="shared" si="3"/>
        <v>20599400</v>
      </c>
    </row>
    <row r="228" spans="2:7" ht="63.75">
      <c r="B228" s="39" t="s">
        <v>431</v>
      </c>
      <c r="C228" s="40" t="s">
        <v>32</v>
      </c>
      <c r="D228" s="37" t="s">
        <v>432</v>
      </c>
      <c r="E228" s="34">
        <v>1483600</v>
      </c>
      <c r="F228" s="34">
        <v>600400</v>
      </c>
      <c r="G228" s="34">
        <f t="shared" si="3"/>
        <v>883200</v>
      </c>
    </row>
    <row r="229" spans="2:7" ht="38.25">
      <c r="B229" s="39" t="s">
        <v>433</v>
      </c>
      <c r="C229" s="40" t="s">
        <v>32</v>
      </c>
      <c r="D229" s="37" t="s">
        <v>434</v>
      </c>
      <c r="E229" s="34">
        <v>3425300</v>
      </c>
      <c r="F229" s="34">
        <v>1410000</v>
      </c>
      <c r="G229" s="34">
        <f t="shared" si="3"/>
        <v>2015300</v>
      </c>
    </row>
    <row r="230" spans="2:7" ht="140.25">
      <c r="B230" s="41" t="s">
        <v>435</v>
      </c>
      <c r="C230" s="40" t="s">
        <v>32</v>
      </c>
      <c r="D230" s="37" t="s">
        <v>436</v>
      </c>
      <c r="E230" s="34">
        <v>71100</v>
      </c>
      <c r="F230" s="34">
        <v>27000</v>
      </c>
      <c r="G230" s="34">
        <f t="shared" si="3"/>
        <v>44100</v>
      </c>
    </row>
    <row r="231" spans="2:7" ht="76.5">
      <c r="B231" s="39" t="s">
        <v>437</v>
      </c>
      <c r="C231" s="40" t="s">
        <v>32</v>
      </c>
      <c r="D231" s="37" t="s">
        <v>438</v>
      </c>
      <c r="E231" s="34">
        <v>3764900</v>
      </c>
      <c r="F231" s="34">
        <v>680000</v>
      </c>
      <c r="G231" s="34">
        <f t="shared" si="3"/>
        <v>3084900</v>
      </c>
    </row>
    <row r="232" spans="2:7" ht="76.5">
      <c r="B232" s="39" t="s">
        <v>439</v>
      </c>
      <c r="C232" s="40" t="s">
        <v>32</v>
      </c>
      <c r="D232" s="37" t="s">
        <v>440</v>
      </c>
      <c r="E232" s="34">
        <v>3764900</v>
      </c>
      <c r="F232" s="34">
        <v>680000</v>
      </c>
      <c r="G232" s="34">
        <f t="shared" si="3"/>
        <v>3084900</v>
      </c>
    </row>
    <row r="233" spans="2:7" ht="51">
      <c r="B233" s="39" t="s">
        <v>441</v>
      </c>
      <c r="C233" s="40" t="s">
        <v>32</v>
      </c>
      <c r="D233" s="37" t="s">
        <v>442</v>
      </c>
      <c r="E233" s="34">
        <v>1359000</v>
      </c>
      <c r="F233" s="34">
        <v>616796.86</v>
      </c>
      <c r="G233" s="34">
        <f t="shared" si="3"/>
        <v>742203.14</v>
      </c>
    </row>
    <row r="234" spans="2:7" ht="51">
      <c r="B234" s="39" t="s">
        <v>443</v>
      </c>
      <c r="C234" s="40" t="s">
        <v>32</v>
      </c>
      <c r="D234" s="37" t="s">
        <v>444</v>
      </c>
      <c r="E234" s="34">
        <v>1359000</v>
      </c>
      <c r="F234" s="34">
        <v>616796.86</v>
      </c>
      <c r="G234" s="34">
        <f t="shared" si="3"/>
        <v>742203.14</v>
      </c>
    </row>
    <row r="235" spans="2:7" ht="63.75">
      <c r="B235" s="39" t="s">
        <v>445</v>
      </c>
      <c r="C235" s="40" t="s">
        <v>32</v>
      </c>
      <c r="D235" s="37" t="s">
        <v>446</v>
      </c>
      <c r="E235" s="34">
        <v>133100</v>
      </c>
      <c r="F235" s="34" t="s">
        <v>47</v>
      </c>
      <c r="G235" s="34">
        <f t="shared" si="3"/>
        <v>133100</v>
      </c>
    </row>
    <row r="236" spans="2:7" ht="63.75">
      <c r="B236" s="39" t="s">
        <v>447</v>
      </c>
      <c r="C236" s="40" t="s">
        <v>32</v>
      </c>
      <c r="D236" s="37" t="s">
        <v>448</v>
      </c>
      <c r="E236" s="34">
        <v>133100</v>
      </c>
      <c r="F236" s="34" t="s">
        <v>47</v>
      </c>
      <c r="G236" s="34">
        <f t="shared" si="3"/>
        <v>133100</v>
      </c>
    </row>
    <row r="237" spans="2:7">
      <c r="B237" s="39" t="s">
        <v>449</v>
      </c>
      <c r="C237" s="40" t="s">
        <v>32</v>
      </c>
      <c r="D237" s="37" t="s">
        <v>450</v>
      </c>
      <c r="E237" s="34">
        <v>85205710</v>
      </c>
      <c r="F237" s="34">
        <v>19249316.59</v>
      </c>
      <c r="G237" s="34">
        <f t="shared" si="3"/>
        <v>65956393.409999996</v>
      </c>
    </row>
    <row r="238" spans="2:7" ht="63.75">
      <c r="B238" s="39" t="s">
        <v>451</v>
      </c>
      <c r="C238" s="40" t="s">
        <v>32</v>
      </c>
      <c r="D238" s="37" t="s">
        <v>452</v>
      </c>
      <c r="E238" s="34">
        <v>17630660</v>
      </c>
      <c r="F238" s="34">
        <v>1158297.5900000001</v>
      </c>
      <c r="G238" s="34">
        <f t="shared" si="3"/>
        <v>16472362.41</v>
      </c>
    </row>
    <row r="239" spans="2:7" ht="63.75">
      <c r="B239" s="39" t="s">
        <v>453</v>
      </c>
      <c r="C239" s="40" t="s">
        <v>32</v>
      </c>
      <c r="D239" s="37" t="s">
        <v>454</v>
      </c>
      <c r="E239" s="34">
        <v>17630660</v>
      </c>
      <c r="F239" s="34">
        <v>1158297.5900000001</v>
      </c>
      <c r="G239" s="34">
        <f t="shared" si="3"/>
        <v>16472362.41</v>
      </c>
    </row>
    <row r="240" spans="2:7" ht="102">
      <c r="B240" s="41" t="s">
        <v>455</v>
      </c>
      <c r="C240" s="40" t="s">
        <v>32</v>
      </c>
      <c r="D240" s="37" t="s">
        <v>456</v>
      </c>
      <c r="E240" s="34">
        <v>16025360</v>
      </c>
      <c r="F240" s="34" t="s">
        <v>47</v>
      </c>
      <c r="G240" s="34">
        <f t="shared" si="3"/>
        <v>16025360</v>
      </c>
    </row>
    <row r="241" spans="2:7" ht="114.75">
      <c r="B241" s="41" t="s">
        <v>457</v>
      </c>
      <c r="C241" s="40" t="s">
        <v>32</v>
      </c>
      <c r="D241" s="37" t="s">
        <v>458</v>
      </c>
      <c r="E241" s="34">
        <v>798000</v>
      </c>
      <c r="F241" s="34">
        <v>542751.67000000004</v>
      </c>
      <c r="G241" s="34">
        <f t="shared" si="3"/>
        <v>255248.32999999996</v>
      </c>
    </row>
    <row r="242" spans="2:7" ht="127.5">
      <c r="B242" s="41" t="s">
        <v>459</v>
      </c>
      <c r="C242" s="40" t="s">
        <v>32</v>
      </c>
      <c r="D242" s="37" t="s">
        <v>460</v>
      </c>
      <c r="E242" s="34">
        <v>807300</v>
      </c>
      <c r="F242" s="34">
        <v>615545.92000000004</v>
      </c>
      <c r="G242" s="34">
        <f t="shared" si="3"/>
        <v>191754.07999999996</v>
      </c>
    </row>
    <row r="243" spans="2:7" ht="63.75">
      <c r="B243" s="39" t="s">
        <v>461</v>
      </c>
      <c r="C243" s="40" t="s">
        <v>32</v>
      </c>
      <c r="D243" s="37" t="s">
        <v>462</v>
      </c>
      <c r="E243" s="34">
        <v>25076500</v>
      </c>
      <c r="F243" s="34">
        <v>13560000</v>
      </c>
      <c r="G243" s="34">
        <f t="shared" si="3"/>
        <v>11516500</v>
      </c>
    </row>
    <row r="244" spans="2:7" ht="76.5">
      <c r="B244" s="39" t="s">
        <v>463</v>
      </c>
      <c r="C244" s="40" t="s">
        <v>32</v>
      </c>
      <c r="D244" s="37" t="s">
        <v>464</v>
      </c>
      <c r="E244" s="34">
        <v>25076500</v>
      </c>
      <c r="F244" s="34">
        <v>13560000</v>
      </c>
      <c r="G244" s="34">
        <f t="shared" si="3"/>
        <v>11516500</v>
      </c>
    </row>
    <row r="245" spans="2:7" ht="38.25">
      <c r="B245" s="39" t="s">
        <v>465</v>
      </c>
      <c r="C245" s="40" t="s">
        <v>32</v>
      </c>
      <c r="D245" s="37" t="s">
        <v>466</v>
      </c>
      <c r="E245" s="34">
        <v>200000</v>
      </c>
      <c r="F245" s="34">
        <v>200000</v>
      </c>
      <c r="G245" s="34" t="str">
        <f t="shared" si="3"/>
        <v>-</v>
      </c>
    </row>
    <row r="246" spans="2:7" ht="25.5">
      <c r="B246" s="39" t="s">
        <v>467</v>
      </c>
      <c r="C246" s="40" t="s">
        <v>32</v>
      </c>
      <c r="D246" s="37" t="s">
        <v>468</v>
      </c>
      <c r="E246" s="34">
        <v>42298550</v>
      </c>
      <c r="F246" s="34">
        <v>4331019</v>
      </c>
      <c r="G246" s="34">
        <f t="shared" si="3"/>
        <v>37967531</v>
      </c>
    </row>
    <row r="247" spans="2:7" ht="25.5">
      <c r="B247" s="39" t="s">
        <v>469</v>
      </c>
      <c r="C247" s="40" t="s">
        <v>32</v>
      </c>
      <c r="D247" s="37" t="s">
        <v>470</v>
      </c>
      <c r="E247" s="34">
        <v>42298550</v>
      </c>
      <c r="F247" s="34">
        <v>4331019</v>
      </c>
      <c r="G247" s="34">
        <f t="shared" si="3"/>
        <v>37967531</v>
      </c>
    </row>
    <row r="248" spans="2:7" ht="63.75">
      <c r="B248" s="39" t="s">
        <v>471</v>
      </c>
      <c r="C248" s="40" t="s">
        <v>32</v>
      </c>
      <c r="D248" s="37" t="s">
        <v>472</v>
      </c>
      <c r="E248" s="34">
        <v>4450219</v>
      </c>
      <c r="F248" s="34">
        <v>2314819</v>
      </c>
      <c r="G248" s="34">
        <f t="shared" si="3"/>
        <v>2135400</v>
      </c>
    </row>
    <row r="249" spans="2:7" ht="63.75">
      <c r="B249" s="39" t="s">
        <v>473</v>
      </c>
      <c r="C249" s="40" t="s">
        <v>32</v>
      </c>
      <c r="D249" s="37" t="s">
        <v>474</v>
      </c>
      <c r="E249" s="34">
        <v>118800</v>
      </c>
      <c r="F249" s="34" t="s">
        <v>47</v>
      </c>
      <c r="G249" s="34">
        <f t="shared" si="3"/>
        <v>118800</v>
      </c>
    </row>
    <row r="250" spans="2:7" ht="51">
      <c r="B250" s="39" t="s">
        <v>475</v>
      </c>
      <c r="C250" s="40" t="s">
        <v>32</v>
      </c>
      <c r="D250" s="37" t="s">
        <v>476</v>
      </c>
      <c r="E250" s="34">
        <v>1657400</v>
      </c>
      <c r="F250" s="34">
        <v>1657400</v>
      </c>
      <c r="G250" s="34" t="str">
        <f t="shared" si="3"/>
        <v>-</v>
      </c>
    </row>
    <row r="251" spans="2:7" ht="51">
      <c r="B251" s="39" t="s">
        <v>477</v>
      </c>
      <c r="C251" s="40" t="s">
        <v>32</v>
      </c>
      <c r="D251" s="37" t="s">
        <v>478</v>
      </c>
      <c r="E251" s="34">
        <v>1737700</v>
      </c>
      <c r="F251" s="34" t="s">
        <v>47</v>
      </c>
      <c r="G251" s="34">
        <f t="shared" si="3"/>
        <v>1737700</v>
      </c>
    </row>
    <row r="252" spans="2:7" ht="63.75">
      <c r="B252" s="39" t="s">
        <v>479</v>
      </c>
      <c r="C252" s="40" t="s">
        <v>32</v>
      </c>
      <c r="D252" s="37" t="s">
        <v>480</v>
      </c>
      <c r="E252" s="34">
        <v>1500000</v>
      </c>
      <c r="F252" s="34" t="s">
        <v>47</v>
      </c>
      <c r="G252" s="34">
        <f t="shared" si="3"/>
        <v>1500000</v>
      </c>
    </row>
    <row r="253" spans="2:7" ht="63.75">
      <c r="B253" s="39" t="s">
        <v>481</v>
      </c>
      <c r="C253" s="40" t="s">
        <v>32</v>
      </c>
      <c r="D253" s="37" t="s">
        <v>482</v>
      </c>
      <c r="E253" s="34">
        <v>14915000</v>
      </c>
      <c r="F253" s="34" t="s">
        <v>47</v>
      </c>
      <c r="G253" s="34">
        <f t="shared" si="3"/>
        <v>14915000</v>
      </c>
    </row>
    <row r="254" spans="2:7" ht="63.75">
      <c r="B254" s="39" t="s">
        <v>483</v>
      </c>
      <c r="C254" s="40" t="s">
        <v>32</v>
      </c>
      <c r="D254" s="37" t="s">
        <v>484</v>
      </c>
      <c r="E254" s="34">
        <v>4725200</v>
      </c>
      <c r="F254" s="34" t="s">
        <v>47</v>
      </c>
      <c r="G254" s="34">
        <f t="shared" si="3"/>
        <v>4725200</v>
      </c>
    </row>
    <row r="255" spans="2:7" ht="76.5">
      <c r="B255" s="39" t="s">
        <v>485</v>
      </c>
      <c r="C255" s="40" t="s">
        <v>32</v>
      </c>
      <c r="D255" s="37" t="s">
        <v>486</v>
      </c>
      <c r="E255" s="34">
        <v>42150</v>
      </c>
      <c r="F255" s="34" t="s">
        <v>47</v>
      </c>
      <c r="G255" s="34">
        <f t="shared" si="3"/>
        <v>42150</v>
      </c>
    </row>
    <row r="256" spans="2:7" ht="63.75">
      <c r="B256" s="39" t="s">
        <v>487</v>
      </c>
      <c r="C256" s="40" t="s">
        <v>32</v>
      </c>
      <c r="D256" s="37" t="s">
        <v>488</v>
      </c>
      <c r="E256" s="34">
        <v>12043281</v>
      </c>
      <c r="F256" s="34" t="s">
        <v>47</v>
      </c>
      <c r="G256" s="34">
        <f t="shared" si="3"/>
        <v>12043281</v>
      </c>
    </row>
    <row r="257" spans="2:7" ht="38.25">
      <c r="B257" s="39" t="s">
        <v>489</v>
      </c>
      <c r="C257" s="40" t="s">
        <v>32</v>
      </c>
      <c r="D257" s="37" t="s">
        <v>490</v>
      </c>
      <c r="E257" s="34">
        <v>358800</v>
      </c>
      <c r="F257" s="34">
        <v>358800</v>
      </c>
      <c r="G257" s="34" t="str">
        <f t="shared" si="3"/>
        <v>-</v>
      </c>
    </row>
    <row r="258" spans="2:7" ht="76.5">
      <c r="B258" s="39" t="s">
        <v>491</v>
      </c>
      <c r="C258" s="40" t="s">
        <v>32</v>
      </c>
      <c r="D258" s="37" t="s">
        <v>492</v>
      </c>
      <c r="E258" s="34">
        <v>750000</v>
      </c>
      <c r="F258" s="34" t="s">
        <v>47</v>
      </c>
      <c r="G258" s="34">
        <f t="shared" si="3"/>
        <v>750000</v>
      </c>
    </row>
    <row r="259" spans="2:7" ht="63.75">
      <c r="B259" s="39" t="s">
        <v>493</v>
      </c>
      <c r="C259" s="40" t="s">
        <v>32</v>
      </c>
      <c r="D259" s="37" t="s">
        <v>494</v>
      </c>
      <c r="E259" s="34">
        <v>580366.98</v>
      </c>
      <c r="F259" s="34">
        <v>580366.98</v>
      </c>
      <c r="G259" s="34" t="str">
        <f t="shared" si="3"/>
        <v>-</v>
      </c>
    </row>
    <row r="260" spans="2:7" ht="89.25">
      <c r="B260" s="41" t="s">
        <v>495</v>
      </c>
      <c r="C260" s="40" t="s">
        <v>32</v>
      </c>
      <c r="D260" s="37" t="s">
        <v>496</v>
      </c>
      <c r="E260" s="34">
        <v>580366.98</v>
      </c>
      <c r="F260" s="34">
        <v>580366.98</v>
      </c>
      <c r="G260" s="34" t="str">
        <f t="shared" si="3"/>
        <v>-</v>
      </c>
    </row>
    <row r="261" spans="2:7" ht="89.25">
      <c r="B261" s="41" t="s">
        <v>497</v>
      </c>
      <c r="C261" s="40" t="s">
        <v>32</v>
      </c>
      <c r="D261" s="37" t="s">
        <v>498</v>
      </c>
      <c r="E261" s="34">
        <v>580366.98</v>
      </c>
      <c r="F261" s="34">
        <v>580366.98</v>
      </c>
      <c r="G261" s="34" t="str">
        <f t="shared" si="3"/>
        <v>-</v>
      </c>
    </row>
    <row r="262" spans="2:7" ht="38.25">
      <c r="B262" s="39" t="s">
        <v>499</v>
      </c>
      <c r="C262" s="40" t="s">
        <v>32</v>
      </c>
      <c r="D262" s="37" t="s">
        <v>500</v>
      </c>
      <c r="E262" s="34">
        <v>109991.25</v>
      </c>
      <c r="F262" s="34">
        <v>109991.25</v>
      </c>
      <c r="G262" s="34" t="str">
        <f t="shared" si="3"/>
        <v>-</v>
      </c>
    </row>
    <row r="263" spans="2:7" ht="38.25">
      <c r="B263" s="39" t="s">
        <v>501</v>
      </c>
      <c r="C263" s="40" t="s">
        <v>32</v>
      </c>
      <c r="D263" s="37" t="s">
        <v>502</v>
      </c>
      <c r="E263" s="34">
        <v>11210.49</v>
      </c>
      <c r="F263" s="34">
        <v>11210.49</v>
      </c>
      <c r="G263" s="34" t="str">
        <f t="shared" si="3"/>
        <v>-</v>
      </c>
    </row>
    <row r="264" spans="2:7" ht="38.25">
      <c r="B264" s="39" t="s">
        <v>503</v>
      </c>
      <c r="C264" s="40" t="s">
        <v>32</v>
      </c>
      <c r="D264" s="37" t="s">
        <v>504</v>
      </c>
      <c r="E264" s="34">
        <v>98780.76</v>
      </c>
      <c r="F264" s="34">
        <v>98780.76</v>
      </c>
      <c r="G264" s="34" t="str">
        <f t="shared" si="3"/>
        <v>-</v>
      </c>
    </row>
    <row r="265" spans="2:7" ht="63.75">
      <c r="B265" s="39" t="s">
        <v>505</v>
      </c>
      <c r="C265" s="40" t="s">
        <v>32</v>
      </c>
      <c r="D265" s="37" t="s">
        <v>506</v>
      </c>
      <c r="E265" s="34">
        <v>68110.11</v>
      </c>
      <c r="F265" s="34">
        <v>68110.11</v>
      </c>
      <c r="G265" s="34" t="str">
        <f t="shared" si="3"/>
        <v>-</v>
      </c>
    </row>
    <row r="266" spans="2:7" ht="63.75">
      <c r="B266" s="39" t="s">
        <v>507</v>
      </c>
      <c r="C266" s="40" t="s">
        <v>32</v>
      </c>
      <c r="D266" s="37" t="s">
        <v>508</v>
      </c>
      <c r="E266" s="34">
        <v>402265.62</v>
      </c>
      <c r="F266" s="34">
        <v>402265.62</v>
      </c>
      <c r="G266" s="34" t="str">
        <f t="shared" si="3"/>
        <v>-</v>
      </c>
    </row>
    <row r="267" spans="2:7" ht="63.75">
      <c r="B267" s="39" t="s">
        <v>507</v>
      </c>
      <c r="C267" s="40" t="s">
        <v>32</v>
      </c>
      <c r="D267" s="37" t="s">
        <v>509</v>
      </c>
      <c r="E267" s="34">
        <v>59341.17</v>
      </c>
      <c r="F267" s="34">
        <v>59341.17</v>
      </c>
      <c r="G267" s="34" t="str">
        <f t="shared" si="3"/>
        <v>-</v>
      </c>
    </row>
    <row r="268" spans="2:7" ht="63.75">
      <c r="B268" s="39" t="s">
        <v>507</v>
      </c>
      <c r="C268" s="40" t="s">
        <v>32</v>
      </c>
      <c r="D268" s="37" t="s">
        <v>510</v>
      </c>
      <c r="E268" s="34">
        <v>2779.5</v>
      </c>
      <c r="F268" s="34">
        <v>2779.5</v>
      </c>
      <c r="G268" s="34" t="str">
        <f t="shared" si="3"/>
        <v>-</v>
      </c>
    </row>
    <row r="269" spans="2:7" ht="63.75">
      <c r="B269" s="39" t="s">
        <v>507</v>
      </c>
      <c r="C269" s="40" t="s">
        <v>32</v>
      </c>
      <c r="D269" s="37" t="s">
        <v>511</v>
      </c>
      <c r="E269" s="34">
        <v>131295.37</v>
      </c>
      <c r="F269" s="34">
        <v>131295.37</v>
      </c>
      <c r="G269" s="34" t="str">
        <f t="shared" si="3"/>
        <v>-</v>
      </c>
    </row>
    <row r="270" spans="2:7" ht="63.75">
      <c r="B270" s="39" t="s">
        <v>507</v>
      </c>
      <c r="C270" s="40" t="s">
        <v>32</v>
      </c>
      <c r="D270" s="37" t="s">
        <v>512</v>
      </c>
      <c r="E270" s="34">
        <v>208849.58</v>
      </c>
      <c r="F270" s="34">
        <v>208849.58</v>
      </c>
      <c r="G270" s="34" t="str">
        <f t="shared" si="3"/>
        <v>-</v>
      </c>
    </row>
    <row r="271" spans="2:7" ht="51">
      <c r="B271" s="39" t="s">
        <v>513</v>
      </c>
      <c r="C271" s="40" t="s">
        <v>32</v>
      </c>
      <c r="D271" s="37" t="s">
        <v>514</v>
      </c>
      <c r="E271" s="34">
        <v>-2484341.62</v>
      </c>
      <c r="F271" s="34">
        <v>-2484341.62</v>
      </c>
      <c r="G271" s="34" t="str">
        <f t="shared" si="3"/>
        <v>-</v>
      </c>
    </row>
    <row r="272" spans="2:7" ht="51">
      <c r="B272" s="39" t="s">
        <v>515</v>
      </c>
      <c r="C272" s="40" t="s">
        <v>32</v>
      </c>
      <c r="D272" s="37" t="s">
        <v>516</v>
      </c>
      <c r="E272" s="34">
        <v>-2484341.62</v>
      </c>
      <c r="F272" s="34">
        <v>-2484341.62</v>
      </c>
      <c r="G272" s="34" t="str">
        <f t="shared" si="3"/>
        <v>-</v>
      </c>
    </row>
    <row r="273" spans="2:7" ht="76.5">
      <c r="B273" s="39" t="s">
        <v>517</v>
      </c>
      <c r="C273" s="40" t="s">
        <v>32</v>
      </c>
      <c r="D273" s="37" t="s">
        <v>518</v>
      </c>
      <c r="E273" s="34">
        <v>-98779.79</v>
      </c>
      <c r="F273" s="34">
        <v>-98779.79</v>
      </c>
      <c r="G273" s="34" t="str">
        <f t="shared" si="3"/>
        <v>-</v>
      </c>
    </row>
    <row r="274" spans="2:7" ht="63.75">
      <c r="B274" s="39" t="s">
        <v>519</v>
      </c>
      <c r="C274" s="40" t="s">
        <v>32</v>
      </c>
      <c r="D274" s="37" t="s">
        <v>520</v>
      </c>
      <c r="E274" s="34">
        <v>-74714.41</v>
      </c>
      <c r="F274" s="34">
        <v>-74714.41</v>
      </c>
      <c r="G274" s="34" t="str">
        <f t="shared" si="3"/>
        <v>-</v>
      </c>
    </row>
    <row r="275" spans="2:7" ht="51">
      <c r="B275" s="39" t="s">
        <v>521</v>
      </c>
      <c r="C275" s="40" t="s">
        <v>32</v>
      </c>
      <c r="D275" s="37" t="s">
        <v>522</v>
      </c>
      <c r="E275" s="34">
        <v>-2310847.42</v>
      </c>
      <c r="F275" s="34">
        <v>-2310847.42</v>
      </c>
      <c r="G275" s="34" t="str">
        <f t="shared" si="3"/>
        <v>-</v>
      </c>
    </row>
    <row r="276" spans="2:7">
      <c r="B276" s="36"/>
      <c r="C276" s="35"/>
      <c r="D276" s="35"/>
      <c r="E276" s="38"/>
      <c r="F276" s="38"/>
      <c r="G276" s="38"/>
    </row>
  </sheetData>
  <mergeCells count="12">
    <mergeCell ref="B11:B17"/>
    <mergeCell ref="C11:C17"/>
    <mergeCell ref="D11:D17"/>
    <mergeCell ref="E11:E17"/>
    <mergeCell ref="F11:F17"/>
    <mergeCell ref="G11:G17"/>
    <mergeCell ref="B1:E1"/>
    <mergeCell ref="B2:E2"/>
    <mergeCell ref="B4:E4"/>
    <mergeCell ref="C6:E6"/>
    <mergeCell ref="C7:E7"/>
    <mergeCell ref="B10:E10"/>
  </mergeCells>
  <conditionalFormatting sqref="G23 G21">
    <cfRule type="cellIs" priority="5" stopIfTrue="1" operator="equal">
      <formula>0</formula>
    </cfRule>
  </conditionalFormatting>
  <conditionalFormatting sqref="G30">
    <cfRule type="cellIs" priority="4" stopIfTrue="1" operator="equal">
      <formula>0</formula>
    </cfRule>
  </conditionalFormatting>
  <conditionalFormatting sqref="G28">
    <cfRule type="cellIs" priority="3" stopIfTrue="1" operator="equal">
      <formula>0</formula>
    </cfRule>
  </conditionalFormatting>
  <conditionalFormatting sqref="G27">
    <cfRule type="cellIs" priority="2" stopIfTrue="1" operator="equal">
      <formula>0</formula>
    </cfRule>
  </conditionalFormatting>
  <conditionalFormatting sqref="G40">
    <cfRule type="cellIs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2022-07-12T08:25:41Z</dcterms:created>
  <dcterms:modified xsi:type="dcterms:W3CDTF">2022-07-12T08:29:38Z</dcterms:modified>
</cp:coreProperties>
</file>